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ha\Dropbox\Plan Works\Calculators\"/>
    </mc:Choice>
  </mc:AlternateContent>
  <bookViews>
    <workbookView xWindow="0" yWindow="0" windowWidth="22230" windowHeight="117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18" i="1" s="1"/>
  <c r="K19" i="1" s="1"/>
  <c r="K20" i="1" s="1"/>
  <c r="K21" i="1" s="1"/>
  <c r="K22" i="1" s="1"/>
  <c r="K23" i="1" s="1"/>
  <c r="K24" i="1" s="1"/>
  <c r="K16" i="1"/>
  <c r="J17" i="1"/>
  <c r="J18" i="1" s="1"/>
  <c r="J19" i="1" s="1"/>
  <c r="J20" i="1" s="1"/>
  <c r="J21" i="1" s="1"/>
  <c r="J22" i="1" s="1"/>
  <c r="J23" i="1" s="1"/>
  <c r="J24" i="1" s="1"/>
  <c r="J16" i="1"/>
  <c r="I17" i="1"/>
  <c r="I18" i="1" s="1"/>
  <c r="I19" i="1" s="1"/>
  <c r="I20" i="1" s="1"/>
  <c r="I21" i="1" s="1"/>
  <c r="I22" i="1" s="1"/>
  <c r="I23" i="1" s="1"/>
  <c r="I24" i="1" s="1"/>
  <c r="I16" i="1"/>
  <c r="K15" i="1"/>
  <c r="J15" i="1"/>
  <c r="I15" i="1"/>
  <c r="P7" i="1"/>
  <c r="P10" i="1" s="1"/>
  <c r="O10" i="1" l="1"/>
  <c r="N10" i="1"/>
  <c r="F17" i="1"/>
  <c r="F18" i="1" s="1"/>
  <c r="F19" i="1" s="1"/>
  <c r="F20" i="1" s="1"/>
  <c r="F21" i="1" s="1"/>
  <c r="F22" i="1" s="1"/>
  <c r="F23" i="1" s="1"/>
  <c r="F24" i="1" s="1"/>
  <c r="F16" i="1"/>
  <c r="F15" i="1"/>
  <c r="E17" i="1"/>
  <c r="E18" i="1"/>
  <c r="E19" i="1" s="1"/>
  <c r="E20" i="1" s="1"/>
  <c r="E21" i="1" s="1"/>
  <c r="E22" i="1" s="1"/>
  <c r="E23" i="1" s="1"/>
  <c r="E24" i="1" s="1"/>
  <c r="E16" i="1"/>
  <c r="K10" i="1"/>
  <c r="J10" i="1"/>
  <c r="E15" i="1"/>
  <c r="D16" i="1"/>
  <c r="D17" i="1" s="1"/>
  <c r="D18" i="1" s="1"/>
  <c r="D19" i="1" s="1"/>
  <c r="D20" i="1" s="1"/>
  <c r="D21" i="1" s="1"/>
  <c r="D22" i="1" s="1"/>
  <c r="D23" i="1" s="1"/>
  <c r="D24" i="1" s="1"/>
  <c r="I10" i="1"/>
  <c r="D15" i="1"/>
  <c r="J9" i="1"/>
  <c r="K9" i="1"/>
  <c r="I9" i="1"/>
  <c r="J7" i="1"/>
  <c r="K7" i="1"/>
  <c r="I7" i="1"/>
  <c r="J6" i="1"/>
  <c r="K6" i="1"/>
  <c r="I6" i="1"/>
  <c r="J5" i="1"/>
  <c r="K5" i="1"/>
  <c r="I5" i="1"/>
  <c r="B316" i="1"/>
  <c r="B315" i="1"/>
  <c r="B314" i="1"/>
  <c r="B313" i="1"/>
  <c r="B312" i="1"/>
  <c r="B15" i="1"/>
  <c r="B3" i="1"/>
  <c r="B1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B76" i="1" s="1"/>
  <c r="C76" i="1" s="1"/>
  <c r="B72" i="1" l="1"/>
  <c r="C72" i="1" s="1"/>
  <c r="B73" i="1"/>
  <c r="C73" i="1" s="1"/>
  <c r="B71" i="1"/>
  <c r="C71" i="1" s="1"/>
  <c r="B74" i="1"/>
  <c r="C74" i="1" s="1"/>
  <c r="B75" i="1"/>
  <c r="C75" i="1" s="1"/>
  <c r="B16" i="1"/>
  <c r="C8" i="1"/>
  <c r="B8" i="1" s="1"/>
  <c r="B17" i="1" l="1"/>
  <c r="A77" i="1"/>
  <c r="C9" i="1"/>
  <c r="B9" i="1" s="1"/>
  <c r="A78" i="1" l="1"/>
  <c r="B77" i="1"/>
  <c r="C77" i="1" s="1"/>
  <c r="B18" i="1"/>
  <c r="A79" i="1" l="1"/>
  <c r="B78" i="1"/>
  <c r="C78" i="1" s="1"/>
  <c r="B19" i="1"/>
  <c r="B20" i="1" s="1"/>
  <c r="B21" i="1" s="1"/>
  <c r="B22" i="1" s="1"/>
  <c r="B23" i="1" s="1"/>
  <c r="B24" i="1" s="1"/>
  <c r="B25" i="1" s="1"/>
  <c r="B26" i="1" l="1"/>
  <c r="C25" i="1"/>
  <c r="K25" i="1" s="1"/>
  <c r="A80" i="1"/>
  <c r="B79" i="1"/>
  <c r="C79" i="1" s="1"/>
  <c r="I25" i="1" l="1"/>
  <c r="J25" i="1"/>
  <c r="E25" i="1"/>
  <c r="F25" i="1"/>
  <c r="D25" i="1"/>
  <c r="B27" i="1"/>
  <c r="C26" i="1"/>
  <c r="K26" i="1" s="1"/>
  <c r="A81" i="1"/>
  <c r="B80" i="1"/>
  <c r="C80" i="1" s="1"/>
  <c r="I26" i="1" l="1"/>
  <c r="J26" i="1"/>
  <c r="E26" i="1"/>
  <c r="F26" i="1"/>
  <c r="D26" i="1"/>
  <c r="B28" i="1"/>
  <c r="C27" i="1"/>
  <c r="A82" i="1"/>
  <c r="B81" i="1"/>
  <c r="C81" i="1" s="1"/>
  <c r="I27" i="1" l="1"/>
  <c r="J27" i="1"/>
  <c r="K27" i="1"/>
  <c r="E27" i="1"/>
  <c r="F27" i="1"/>
  <c r="D27" i="1"/>
  <c r="B29" i="1"/>
  <c r="C28" i="1"/>
  <c r="A83" i="1"/>
  <c r="B82" i="1"/>
  <c r="C82" i="1" s="1"/>
  <c r="I28" i="1" l="1"/>
  <c r="J28" i="1"/>
  <c r="K28" i="1"/>
  <c r="E28" i="1"/>
  <c r="F28" i="1"/>
  <c r="D28" i="1"/>
  <c r="B30" i="1"/>
  <c r="C29" i="1"/>
  <c r="A84" i="1"/>
  <c r="B83" i="1"/>
  <c r="C83" i="1" s="1"/>
  <c r="I29" i="1" l="1"/>
  <c r="K29" i="1"/>
  <c r="J29" i="1"/>
  <c r="F29" i="1"/>
  <c r="D29" i="1"/>
  <c r="E29" i="1"/>
  <c r="B31" i="1"/>
  <c r="C30" i="1"/>
  <c r="A85" i="1"/>
  <c r="B84" i="1"/>
  <c r="C84" i="1" s="1"/>
  <c r="I30" i="1" l="1"/>
  <c r="J30" i="1"/>
  <c r="K30" i="1"/>
  <c r="F30" i="1"/>
  <c r="D30" i="1"/>
  <c r="E30" i="1"/>
  <c r="B32" i="1"/>
  <c r="C31" i="1"/>
  <c r="A86" i="1"/>
  <c r="B85" i="1"/>
  <c r="C85" i="1" s="1"/>
  <c r="I31" i="1" l="1"/>
  <c r="J31" i="1"/>
  <c r="K31" i="1"/>
  <c r="D31" i="1"/>
  <c r="F31" i="1"/>
  <c r="E31" i="1"/>
  <c r="B33" i="1"/>
  <c r="C32" i="1"/>
  <c r="A87" i="1"/>
  <c r="B86" i="1"/>
  <c r="C86" i="1" s="1"/>
  <c r="I32" i="1" l="1"/>
  <c r="J32" i="1"/>
  <c r="K32" i="1"/>
  <c r="D32" i="1"/>
  <c r="F32" i="1"/>
  <c r="E32" i="1"/>
  <c r="B34" i="1"/>
  <c r="C33" i="1"/>
  <c r="A88" i="1"/>
  <c r="B87" i="1"/>
  <c r="C87" i="1" s="1"/>
  <c r="I33" i="1" l="1"/>
  <c r="J33" i="1"/>
  <c r="K33" i="1"/>
  <c r="D33" i="1"/>
  <c r="F33" i="1"/>
  <c r="E33" i="1"/>
  <c r="B35" i="1"/>
  <c r="C34" i="1"/>
  <c r="A89" i="1"/>
  <c r="B88" i="1"/>
  <c r="C88" i="1" s="1"/>
  <c r="I34" i="1" l="1"/>
  <c r="J34" i="1"/>
  <c r="K34" i="1"/>
  <c r="F34" i="1"/>
  <c r="D34" i="1"/>
  <c r="E34" i="1"/>
  <c r="B36" i="1"/>
  <c r="C35" i="1"/>
  <c r="A90" i="1"/>
  <c r="B89" i="1"/>
  <c r="C89" i="1" s="1"/>
  <c r="I35" i="1" l="1"/>
  <c r="J35" i="1"/>
  <c r="K35" i="1"/>
  <c r="D35" i="1"/>
  <c r="F35" i="1"/>
  <c r="E35" i="1"/>
  <c r="B37" i="1"/>
  <c r="C36" i="1"/>
  <c r="A91" i="1"/>
  <c r="B90" i="1"/>
  <c r="C90" i="1" s="1"/>
  <c r="I36" i="1" l="1"/>
  <c r="K36" i="1"/>
  <c r="J36" i="1"/>
  <c r="D36" i="1"/>
  <c r="F36" i="1"/>
  <c r="E36" i="1"/>
  <c r="B38" i="1"/>
  <c r="C38" i="1" s="1"/>
  <c r="C37" i="1"/>
  <c r="A92" i="1"/>
  <c r="B91" i="1"/>
  <c r="C91" i="1" s="1"/>
  <c r="I37" i="1" l="1"/>
  <c r="I38" i="1" s="1"/>
  <c r="K37" i="1"/>
  <c r="K38" i="1" s="1"/>
  <c r="J37" i="1"/>
  <c r="J38" i="1" s="1"/>
  <c r="D37" i="1"/>
  <c r="D38" i="1" s="1"/>
  <c r="F37" i="1"/>
  <c r="F38" i="1" s="1"/>
  <c r="E37" i="1"/>
  <c r="E38" i="1" s="1"/>
  <c r="B39" i="1"/>
  <c r="C39" i="1" s="1"/>
  <c r="A93" i="1"/>
  <c r="B92" i="1"/>
  <c r="C92" i="1" s="1"/>
  <c r="I39" i="1" l="1"/>
  <c r="J39" i="1"/>
  <c r="K39" i="1"/>
  <c r="F39" i="1"/>
  <c r="E39" i="1"/>
  <c r="D39" i="1"/>
  <c r="B40" i="1"/>
  <c r="C40" i="1" s="1"/>
  <c r="A94" i="1"/>
  <c r="B93" i="1"/>
  <c r="C93" i="1" s="1"/>
  <c r="I40" i="1" l="1"/>
  <c r="J40" i="1"/>
  <c r="K40" i="1"/>
  <c r="F40" i="1"/>
  <c r="E40" i="1"/>
  <c r="D40" i="1"/>
  <c r="B41" i="1"/>
  <c r="C41" i="1" s="1"/>
  <c r="A95" i="1"/>
  <c r="B94" i="1"/>
  <c r="C94" i="1" s="1"/>
  <c r="I41" i="1" l="1"/>
  <c r="J41" i="1"/>
  <c r="K41" i="1"/>
  <c r="F41" i="1"/>
  <c r="E41" i="1"/>
  <c r="D41" i="1"/>
  <c r="B42" i="1"/>
  <c r="C42" i="1" s="1"/>
  <c r="A96" i="1"/>
  <c r="B95" i="1"/>
  <c r="C95" i="1" s="1"/>
  <c r="I42" i="1" l="1"/>
  <c r="J42" i="1"/>
  <c r="K42" i="1"/>
  <c r="F42" i="1"/>
  <c r="E42" i="1"/>
  <c r="D42" i="1"/>
  <c r="B43" i="1"/>
  <c r="C43" i="1" s="1"/>
  <c r="A97" i="1"/>
  <c r="B96" i="1"/>
  <c r="C96" i="1" s="1"/>
  <c r="I43" i="1" l="1"/>
  <c r="J43" i="1"/>
  <c r="K43" i="1"/>
  <c r="F43" i="1"/>
  <c r="E43" i="1"/>
  <c r="D43" i="1"/>
  <c r="B44" i="1"/>
  <c r="C44" i="1" s="1"/>
  <c r="A98" i="1"/>
  <c r="B97" i="1"/>
  <c r="C97" i="1" s="1"/>
  <c r="I44" i="1" l="1"/>
  <c r="K44" i="1"/>
  <c r="J44" i="1"/>
  <c r="F44" i="1"/>
  <c r="E44" i="1"/>
  <c r="D44" i="1"/>
  <c r="B45" i="1"/>
  <c r="C45" i="1" s="1"/>
  <c r="A99" i="1"/>
  <c r="B98" i="1"/>
  <c r="C98" i="1" s="1"/>
  <c r="I45" i="1" l="1"/>
  <c r="J45" i="1"/>
  <c r="K45" i="1"/>
  <c r="F45" i="1"/>
  <c r="E45" i="1"/>
  <c r="D45" i="1"/>
  <c r="B46" i="1"/>
  <c r="C46" i="1" s="1"/>
  <c r="A100" i="1"/>
  <c r="B99" i="1"/>
  <c r="C99" i="1" s="1"/>
  <c r="I46" i="1" l="1"/>
  <c r="J46" i="1"/>
  <c r="K46" i="1"/>
  <c r="F46" i="1"/>
  <c r="D46" i="1"/>
  <c r="E46" i="1"/>
  <c r="B47" i="1"/>
  <c r="C47" i="1" s="1"/>
  <c r="A101" i="1"/>
  <c r="B100" i="1"/>
  <c r="C100" i="1" s="1"/>
  <c r="I47" i="1" l="1"/>
  <c r="J47" i="1"/>
  <c r="K47" i="1"/>
  <c r="D47" i="1"/>
  <c r="F47" i="1"/>
  <c r="E47" i="1"/>
  <c r="B48" i="1"/>
  <c r="C48" i="1" s="1"/>
  <c r="A102" i="1"/>
  <c r="B101" i="1"/>
  <c r="C101" i="1" s="1"/>
  <c r="I48" i="1" l="1"/>
  <c r="J48" i="1"/>
  <c r="K48" i="1"/>
  <c r="D48" i="1"/>
  <c r="F48" i="1"/>
  <c r="E48" i="1"/>
  <c r="B49" i="1"/>
  <c r="C49" i="1" s="1"/>
  <c r="A103" i="1"/>
  <c r="B102" i="1"/>
  <c r="C102" i="1" s="1"/>
  <c r="I49" i="1" l="1"/>
  <c r="K49" i="1"/>
  <c r="J49" i="1"/>
  <c r="D49" i="1"/>
  <c r="F49" i="1"/>
  <c r="E49" i="1"/>
  <c r="B50" i="1"/>
  <c r="A104" i="1"/>
  <c r="B103" i="1"/>
  <c r="C103" i="1" s="1"/>
  <c r="B51" i="1" l="1"/>
  <c r="C50" i="1"/>
  <c r="I50" i="1" s="1"/>
  <c r="A105" i="1"/>
  <c r="B104" i="1"/>
  <c r="C104" i="1" s="1"/>
  <c r="K50" i="1" l="1"/>
  <c r="J50" i="1"/>
  <c r="E50" i="1"/>
  <c r="F50" i="1"/>
  <c r="D50" i="1"/>
  <c r="B52" i="1"/>
  <c r="C51" i="1"/>
  <c r="I51" i="1" s="1"/>
  <c r="A106" i="1"/>
  <c r="B105" i="1"/>
  <c r="C105" i="1" s="1"/>
  <c r="J51" i="1" l="1"/>
  <c r="K51" i="1"/>
  <c r="E51" i="1"/>
  <c r="F51" i="1"/>
  <c r="D51" i="1"/>
  <c r="B53" i="1"/>
  <c r="C52" i="1"/>
  <c r="I52" i="1" s="1"/>
  <c r="A107" i="1"/>
  <c r="B106" i="1"/>
  <c r="C106" i="1" s="1"/>
  <c r="J52" i="1" l="1"/>
  <c r="K52" i="1"/>
  <c r="E52" i="1"/>
  <c r="F52" i="1"/>
  <c r="D52" i="1"/>
  <c r="B54" i="1"/>
  <c r="C53" i="1"/>
  <c r="I53" i="1" s="1"/>
  <c r="A108" i="1"/>
  <c r="B107" i="1"/>
  <c r="C107" i="1" s="1"/>
  <c r="J53" i="1" l="1"/>
  <c r="K53" i="1"/>
  <c r="E53" i="1"/>
  <c r="F53" i="1"/>
  <c r="D53" i="1"/>
  <c r="B55" i="1"/>
  <c r="C54" i="1"/>
  <c r="I54" i="1" s="1"/>
  <c r="A109" i="1"/>
  <c r="B108" i="1"/>
  <c r="C108" i="1" s="1"/>
  <c r="J54" i="1" l="1"/>
  <c r="K54" i="1"/>
  <c r="E54" i="1"/>
  <c r="F54" i="1"/>
  <c r="D54" i="1"/>
  <c r="B56" i="1"/>
  <c r="C55" i="1"/>
  <c r="I55" i="1" s="1"/>
  <c r="A110" i="1"/>
  <c r="B109" i="1"/>
  <c r="C109" i="1" s="1"/>
  <c r="J55" i="1" l="1"/>
  <c r="K55" i="1"/>
  <c r="E55" i="1"/>
  <c r="F55" i="1"/>
  <c r="D55" i="1"/>
  <c r="B57" i="1"/>
  <c r="C56" i="1"/>
  <c r="I56" i="1" s="1"/>
  <c r="A111" i="1"/>
  <c r="B110" i="1"/>
  <c r="C110" i="1" s="1"/>
  <c r="J56" i="1" l="1"/>
  <c r="K56" i="1"/>
  <c r="E56" i="1"/>
  <c r="F56" i="1"/>
  <c r="D56" i="1"/>
  <c r="B58" i="1"/>
  <c r="C57" i="1"/>
  <c r="I57" i="1" s="1"/>
  <c r="A112" i="1"/>
  <c r="B111" i="1"/>
  <c r="C111" i="1" s="1"/>
  <c r="J57" i="1" l="1"/>
  <c r="K57" i="1"/>
  <c r="E57" i="1"/>
  <c r="F57" i="1"/>
  <c r="D57" i="1"/>
  <c r="B59" i="1"/>
  <c r="C58" i="1"/>
  <c r="I58" i="1" s="1"/>
  <c r="A113" i="1"/>
  <c r="B112" i="1"/>
  <c r="C112" i="1" s="1"/>
  <c r="K58" i="1" l="1"/>
  <c r="J58" i="1"/>
  <c r="E58" i="1"/>
  <c r="F58" i="1"/>
  <c r="D58" i="1"/>
  <c r="B60" i="1"/>
  <c r="C59" i="1"/>
  <c r="I59" i="1" s="1"/>
  <c r="A114" i="1"/>
  <c r="B113" i="1"/>
  <c r="C113" i="1" s="1"/>
  <c r="J59" i="1" l="1"/>
  <c r="K59" i="1"/>
  <c r="E59" i="1"/>
  <c r="F59" i="1"/>
  <c r="D59" i="1"/>
  <c r="B61" i="1"/>
  <c r="C60" i="1"/>
  <c r="I60" i="1" s="1"/>
  <c r="A115" i="1"/>
  <c r="B114" i="1"/>
  <c r="C114" i="1" s="1"/>
  <c r="K60" i="1" l="1"/>
  <c r="J60" i="1"/>
  <c r="E60" i="1"/>
  <c r="F60" i="1"/>
  <c r="D60" i="1"/>
  <c r="B62" i="1"/>
  <c r="C61" i="1"/>
  <c r="I61" i="1" s="1"/>
  <c r="A116" i="1"/>
  <c r="B115" i="1"/>
  <c r="C115" i="1" s="1"/>
  <c r="K61" i="1" l="1"/>
  <c r="J61" i="1"/>
  <c r="E61" i="1"/>
  <c r="F61" i="1"/>
  <c r="D61" i="1"/>
  <c r="B63" i="1"/>
  <c r="C62" i="1"/>
  <c r="I62" i="1" s="1"/>
  <c r="A117" i="1"/>
  <c r="B116" i="1"/>
  <c r="C116" i="1" s="1"/>
  <c r="K62" i="1" l="1"/>
  <c r="J62" i="1"/>
  <c r="E62" i="1"/>
  <c r="F62" i="1"/>
  <c r="D62" i="1"/>
  <c r="B64" i="1"/>
  <c r="C63" i="1"/>
  <c r="I63" i="1" s="1"/>
  <c r="A118" i="1"/>
  <c r="B117" i="1"/>
  <c r="C117" i="1" s="1"/>
  <c r="K63" i="1" l="1"/>
  <c r="J63" i="1"/>
  <c r="E63" i="1"/>
  <c r="F63" i="1"/>
  <c r="D63" i="1"/>
  <c r="B65" i="1"/>
  <c r="C64" i="1"/>
  <c r="I64" i="1" s="1"/>
  <c r="A119" i="1"/>
  <c r="B118" i="1"/>
  <c r="C118" i="1" s="1"/>
  <c r="K64" i="1" l="1"/>
  <c r="J64" i="1"/>
  <c r="E64" i="1"/>
  <c r="F64" i="1"/>
  <c r="D64" i="1"/>
  <c r="B66" i="1"/>
  <c r="C65" i="1"/>
  <c r="I65" i="1" s="1"/>
  <c r="A120" i="1"/>
  <c r="B119" i="1"/>
  <c r="C119" i="1" s="1"/>
  <c r="K65" i="1" l="1"/>
  <c r="J65" i="1"/>
  <c r="E65" i="1"/>
  <c r="F65" i="1"/>
  <c r="D65" i="1"/>
  <c r="B67" i="1"/>
  <c r="C66" i="1"/>
  <c r="I66" i="1" s="1"/>
  <c r="A121" i="1"/>
  <c r="B120" i="1"/>
  <c r="C120" i="1" s="1"/>
  <c r="K66" i="1" l="1"/>
  <c r="J66" i="1"/>
  <c r="E66" i="1"/>
  <c r="F66" i="1"/>
  <c r="D66" i="1"/>
  <c r="B68" i="1"/>
  <c r="C67" i="1"/>
  <c r="I67" i="1" s="1"/>
  <c r="A122" i="1"/>
  <c r="B121" i="1"/>
  <c r="C121" i="1" s="1"/>
  <c r="K67" i="1" l="1"/>
  <c r="J67" i="1"/>
  <c r="F67" i="1"/>
  <c r="D67" i="1"/>
  <c r="E67" i="1"/>
  <c r="B69" i="1"/>
  <c r="C68" i="1"/>
  <c r="I68" i="1" s="1"/>
  <c r="A123" i="1"/>
  <c r="B122" i="1"/>
  <c r="C122" i="1" s="1"/>
  <c r="K68" i="1" l="1"/>
  <c r="J68" i="1"/>
  <c r="F68" i="1"/>
  <c r="D68" i="1"/>
  <c r="E68" i="1"/>
  <c r="B70" i="1"/>
  <c r="C70" i="1" s="1"/>
  <c r="C69" i="1"/>
  <c r="I69" i="1" s="1"/>
  <c r="A124" i="1"/>
  <c r="B123" i="1"/>
  <c r="C123" i="1" s="1"/>
  <c r="K69" i="1" l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I70" i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J69" i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F69" i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D69" i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E69" i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A125" i="1"/>
  <c r="B124" i="1"/>
  <c r="C124" i="1" s="1"/>
  <c r="J124" i="1" l="1"/>
  <c r="K124" i="1"/>
  <c r="I124" i="1"/>
  <c r="F124" i="1"/>
  <c r="E124" i="1"/>
  <c r="D124" i="1"/>
  <c r="A126" i="1"/>
  <c r="B125" i="1"/>
  <c r="C125" i="1" s="1"/>
  <c r="I125" i="1" s="1"/>
  <c r="K125" i="1" l="1"/>
  <c r="J125" i="1"/>
  <c r="E125" i="1"/>
  <c r="F125" i="1"/>
  <c r="D125" i="1"/>
  <c r="A127" i="1"/>
  <c r="B126" i="1"/>
  <c r="C126" i="1" s="1"/>
  <c r="I126" i="1" s="1"/>
  <c r="K126" i="1" l="1"/>
  <c r="J126" i="1"/>
  <c r="F126" i="1"/>
  <c r="D126" i="1"/>
  <c r="E126" i="1"/>
  <c r="A128" i="1"/>
  <c r="B127" i="1"/>
  <c r="C127" i="1" s="1"/>
  <c r="I127" i="1" s="1"/>
  <c r="K127" i="1" l="1"/>
  <c r="J127" i="1"/>
  <c r="F127" i="1"/>
  <c r="D127" i="1"/>
  <c r="E127" i="1"/>
  <c r="A129" i="1"/>
  <c r="B128" i="1"/>
  <c r="C128" i="1" s="1"/>
  <c r="I128" i="1" s="1"/>
  <c r="K128" i="1" l="1"/>
  <c r="J128" i="1"/>
  <c r="F128" i="1"/>
  <c r="D128" i="1"/>
  <c r="E128" i="1"/>
  <c r="A130" i="1"/>
  <c r="B129" i="1"/>
  <c r="C129" i="1" s="1"/>
  <c r="I129" i="1" s="1"/>
  <c r="K129" i="1" l="1"/>
  <c r="J129" i="1"/>
  <c r="F129" i="1"/>
  <c r="D129" i="1"/>
  <c r="E129" i="1"/>
  <c r="A131" i="1"/>
  <c r="B130" i="1"/>
  <c r="C130" i="1" s="1"/>
  <c r="I130" i="1" s="1"/>
  <c r="K130" i="1" l="1"/>
  <c r="J130" i="1"/>
  <c r="F130" i="1"/>
  <c r="D130" i="1"/>
  <c r="E130" i="1"/>
  <c r="A132" i="1"/>
  <c r="B131" i="1"/>
  <c r="C131" i="1" s="1"/>
  <c r="I131" i="1" s="1"/>
  <c r="K131" i="1" l="1"/>
  <c r="J131" i="1"/>
  <c r="D131" i="1"/>
  <c r="F131" i="1"/>
  <c r="E131" i="1"/>
  <c r="A133" i="1"/>
  <c r="B132" i="1"/>
  <c r="C132" i="1" s="1"/>
  <c r="I132" i="1" s="1"/>
  <c r="K132" i="1" l="1"/>
  <c r="J132" i="1"/>
  <c r="D132" i="1"/>
  <c r="F132" i="1"/>
  <c r="E132" i="1"/>
  <c r="A134" i="1"/>
  <c r="B133" i="1"/>
  <c r="C133" i="1" s="1"/>
  <c r="I133" i="1" s="1"/>
  <c r="K133" i="1" l="1"/>
  <c r="J133" i="1"/>
  <c r="D133" i="1"/>
  <c r="F133" i="1"/>
  <c r="E133" i="1"/>
  <c r="A135" i="1"/>
  <c r="B134" i="1"/>
  <c r="C134" i="1" s="1"/>
  <c r="I134" i="1" s="1"/>
  <c r="K134" i="1" l="1"/>
  <c r="J134" i="1"/>
  <c r="D134" i="1"/>
  <c r="F134" i="1"/>
  <c r="E134" i="1"/>
  <c r="A136" i="1"/>
  <c r="B135" i="1"/>
  <c r="C135" i="1" s="1"/>
  <c r="I135" i="1" s="1"/>
  <c r="K135" i="1" l="1"/>
  <c r="J135" i="1"/>
  <c r="D135" i="1"/>
  <c r="F135" i="1"/>
  <c r="E135" i="1"/>
  <c r="A137" i="1"/>
  <c r="B136" i="1"/>
  <c r="C136" i="1" s="1"/>
  <c r="I136" i="1" s="1"/>
  <c r="K136" i="1" l="1"/>
  <c r="J136" i="1"/>
  <c r="D136" i="1"/>
  <c r="F136" i="1"/>
  <c r="E136" i="1"/>
  <c r="A138" i="1"/>
  <c r="B137" i="1"/>
  <c r="C137" i="1" s="1"/>
  <c r="I137" i="1" s="1"/>
  <c r="K137" i="1" l="1"/>
  <c r="J137" i="1"/>
  <c r="D137" i="1"/>
  <c r="F137" i="1"/>
  <c r="E137" i="1"/>
  <c r="A139" i="1"/>
  <c r="B138" i="1"/>
  <c r="C138" i="1" s="1"/>
  <c r="I138" i="1" s="1"/>
  <c r="K138" i="1" l="1"/>
  <c r="J138" i="1"/>
  <c r="D138" i="1"/>
  <c r="F138" i="1"/>
  <c r="E138" i="1"/>
  <c r="A140" i="1"/>
  <c r="B139" i="1"/>
  <c r="C139" i="1" s="1"/>
  <c r="I139" i="1" s="1"/>
  <c r="K139" i="1" l="1"/>
  <c r="J139" i="1"/>
  <c r="D139" i="1"/>
  <c r="F139" i="1"/>
  <c r="E139" i="1"/>
  <c r="A141" i="1"/>
  <c r="B140" i="1"/>
  <c r="C140" i="1" s="1"/>
  <c r="I140" i="1" s="1"/>
  <c r="K140" i="1" l="1"/>
  <c r="J140" i="1"/>
  <c r="D140" i="1"/>
  <c r="F140" i="1"/>
  <c r="E140" i="1"/>
  <c r="A142" i="1"/>
  <c r="B141" i="1"/>
  <c r="C141" i="1" s="1"/>
  <c r="I141" i="1" s="1"/>
  <c r="K141" i="1" l="1"/>
  <c r="J141" i="1"/>
  <c r="D141" i="1"/>
  <c r="F141" i="1"/>
  <c r="E141" i="1"/>
  <c r="A143" i="1"/>
  <c r="B142" i="1"/>
  <c r="C142" i="1" s="1"/>
  <c r="I142" i="1" s="1"/>
  <c r="K142" i="1" l="1"/>
  <c r="J142" i="1"/>
  <c r="D142" i="1"/>
  <c r="F142" i="1"/>
  <c r="E142" i="1"/>
  <c r="A144" i="1"/>
  <c r="B143" i="1"/>
  <c r="C143" i="1" s="1"/>
  <c r="I143" i="1" s="1"/>
  <c r="K143" i="1" l="1"/>
  <c r="J143" i="1"/>
  <c r="D143" i="1"/>
  <c r="F143" i="1"/>
  <c r="E143" i="1"/>
  <c r="A145" i="1"/>
  <c r="B144" i="1"/>
  <c r="C144" i="1" s="1"/>
  <c r="D144" i="1" s="1"/>
  <c r="K144" i="1" l="1"/>
  <c r="J144" i="1"/>
  <c r="I144" i="1"/>
  <c r="F144" i="1"/>
  <c r="E144" i="1"/>
  <c r="A146" i="1"/>
  <c r="B145" i="1"/>
  <c r="C145" i="1" s="1"/>
  <c r="D145" i="1" s="1"/>
  <c r="K145" i="1" l="1"/>
  <c r="J145" i="1"/>
  <c r="I145" i="1"/>
  <c r="F145" i="1"/>
  <c r="E145" i="1"/>
  <c r="A147" i="1"/>
  <c r="B146" i="1"/>
  <c r="C146" i="1" s="1"/>
  <c r="D146" i="1" s="1"/>
  <c r="J146" i="1" l="1"/>
  <c r="K146" i="1"/>
  <c r="I146" i="1"/>
  <c r="F146" i="1"/>
  <c r="E146" i="1"/>
  <c r="A148" i="1"/>
  <c r="B147" i="1"/>
  <c r="C147" i="1" s="1"/>
  <c r="D147" i="1" s="1"/>
  <c r="K147" i="1" l="1"/>
  <c r="J147" i="1"/>
  <c r="I147" i="1"/>
  <c r="F147" i="1"/>
  <c r="E147" i="1"/>
  <c r="A149" i="1"/>
  <c r="B148" i="1"/>
  <c r="C148" i="1" s="1"/>
  <c r="D148" i="1" s="1"/>
  <c r="K148" i="1" l="1"/>
  <c r="J148" i="1"/>
  <c r="I148" i="1"/>
  <c r="F148" i="1"/>
  <c r="E148" i="1"/>
  <c r="A150" i="1"/>
  <c r="B149" i="1"/>
  <c r="C149" i="1" s="1"/>
  <c r="D149" i="1" s="1"/>
  <c r="K149" i="1" l="1"/>
  <c r="J149" i="1"/>
  <c r="I149" i="1"/>
  <c r="F149" i="1"/>
  <c r="E149" i="1"/>
  <c r="A151" i="1"/>
  <c r="B150" i="1"/>
  <c r="C150" i="1" s="1"/>
  <c r="D150" i="1" s="1"/>
  <c r="K150" i="1" l="1"/>
  <c r="J150" i="1"/>
  <c r="I150" i="1"/>
  <c r="F150" i="1"/>
  <c r="E150" i="1"/>
  <c r="A152" i="1"/>
  <c r="B151" i="1"/>
  <c r="C151" i="1" s="1"/>
  <c r="D151" i="1" s="1"/>
  <c r="K151" i="1" l="1"/>
  <c r="J151" i="1"/>
  <c r="I151" i="1"/>
  <c r="F151" i="1"/>
  <c r="E151" i="1"/>
  <c r="A153" i="1"/>
  <c r="B152" i="1"/>
  <c r="C152" i="1" s="1"/>
  <c r="D152" i="1" s="1"/>
  <c r="K152" i="1" l="1"/>
  <c r="J152" i="1"/>
  <c r="I152" i="1"/>
  <c r="F152" i="1"/>
  <c r="E152" i="1"/>
  <c r="A154" i="1"/>
  <c r="B153" i="1"/>
  <c r="C153" i="1" s="1"/>
  <c r="D153" i="1" s="1"/>
  <c r="J153" i="1" l="1"/>
  <c r="K153" i="1"/>
  <c r="I153" i="1"/>
  <c r="F153" i="1"/>
  <c r="E153" i="1"/>
  <c r="A155" i="1"/>
  <c r="B154" i="1"/>
  <c r="C154" i="1" s="1"/>
  <c r="D154" i="1" s="1"/>
  <c r="K154" i="1" l="1"/>
  <c r="J154" i="1"/>
  <c r="I154" i="1"/>
  <c r="F154" i="1"/>
  <c r="E154" i="1"/>
  <c r="A156" i="1"/>
  <c r="B155" i="1"/>
  <c r="C155" i="1" s="1"/>
  <c r="D155" i="1" s="1"/>
  <c r="J155" i="1" l="1"/>
  <c r="K155" i="1"/>
  <c r="I155" i="1"/>
  <c r="F155" i="1"/>
  <c r="E155" i="1"/>
  <c r="A157" i="1"/>
  <c r="B156" i="1"/>
  <c r="C156" i="1" s="1"/>
  <c r="D156" i="1" s="1"/>
  <c r="K156" i="1" l="1"/>
  <c r="J156" i="1"/>
  <c r="I156" i="1"/>
  <c r="F156" i="1"/>
  <c r="E156" i="1"/>
  <c r="A158" i="1"/>
  <c r="B157" i="1"/>
  <c r="C157" i="1" s="1"/>
  <c r="D157" i="1" s="1"/>
  <c r="J157" i="1" l="1"/>
  <c r="K157" i="1"/>
  <c r="I157" i="1"/>
  <c r="F157" i="1"/>
  <c r="E157" i="1"/>
  <c r="A159" i="1"/>
  <c r="B158" i="1"/>
  <c r="C158" i="1" s="1"/>
  <c r="D158" i="1" s="1"/>
  <c r="K158" i="1" l="1"/>
  <c r="J158" i="1"/>
  <c r="I158" i="1"/>
  <c r="F158" i="1"/>
  <c r="E158" i="1"/>
  <c r="A160" i="1"/>
  <c r="B159" i="1"/>
  <c r="C159" i="1" s="1"/>
  <c r="D159" i="1" s="1"/>
  <c r="K159" i="1" l="1"/>
  <c r="J159" i="1"/>
  <c r="I159" i="1"/>
  <c r="F159" i="1"/>
  <c r="E159" i="1"/>
  <c r="A161" i="1"/>
  <c r="B160" i="1"/>
  <c r="C160" i="1" s="1"/>
  <c r="D160" i="1" s="1"/>
  <c r="J160" i="1" l="1"/>
  <c r="K160" i="1"/>
  <c r="I160" i="1"/>
  <c r="F160" i="1"/>
  <c r="E160" i="1"/>
  <c r="A162" i="1"/>
  <c r="B161" i="1"/>
  <c r="C161" i="1" s="1"/>
  <c r="D161" i="1" s="1"/>
  <c r="K161" i="1" l="1"/>
  <c r="J161" i="1"/>
  <c r="I161" i="1"/>
  <c r="F161" i="1"/>
  <c r="E161" i="1"/>
  <c r="A163" i="1"/>
  <c r="B162" i="1"/>
  <c r="C162" i="1" s="1"/>
  <c r="D162" i="1" s="1"/>
  <c r="K162" i="1" l="1"/>
  <c r="J162" i="1"/>
  <c r="I162" i="1"/>
  <c r="F162" i="1"/>
  <c r="E162" i="1"/>
  <c r="A164" i="1"/>
  <c r="B163" i="1"/>
  <c r="C163" i="1" s="1"/>
  <c r="D163" i="1" s="1"/>
  <c r="K163" i="1" l="1"/>
  <c r="J163" i="1"/>
  <c r="I163" i="1"/>
  <c r="F163" i="1"/>
  <c r="E163" i="1"/>
  <c r="A165" i="1"/>
  <c r="B164" i="1"/>
  <c r="C164" i="1" s="1"/>
  <c r="D164" i="1" s="1"/>
  <c r="K164" i="1" l="1"/>
  <c r="J164" i="1"/>
  <c r="I164" i="1"/>
  <c r="F164" i="1"/>
  <c r="E164" i="1"/>
  <c r="A166" i="1"/>
  <c r="B165" i="1"/>
  <c r="C165" i="1" s="1"/>
  <c r="D165" i="1" s="1"/>
  <c r="K165" i="1" l="1"/>
  <c r="J165" i="1"/>
  <c r="I165" i="1"/>
  <c r="F165" i="1"/>
  <c r="E165" i="1"/>
  <c r="A167" i="1"/>
  <c r="B166" i="1"/>
  <c r="C166" i="1" s="1"/>
  <c r="D166" i="1" s="1"/>
  <c r="K166" i="1" l="1"/>
  <c r="J166" i="1"/>
  <c r="I166" i="1"/>
  <c r="F166" i="1"/>
  <c r="E166" i="1"/>
  <c r="A168" i="1"/>
  <c r="B167" i="1"/>
  <c r="C167" i="1" s="1"/>
  <c r="D167" i="1" s="1"/>
  <c r="K167" i="1" l="1"/>
  <c r="J167" i="1"/>
  <c r="I167" i="1"/>
  <c r="F167" i="1"/>
  <c r="E167" i="1"/>
  <c r="A169" i="1"/>
  <c r="B168" i="1"/>
  <c r="C168" i="1" s="1"/>
  <c r="D168" i="1" s="1"/>
  <c r="K168" i="1" l="1"/>
  <c r="J168" i="1"/>
  <c r="I168" i="1"/>
  <c r="F168" i="1"/>
  <c r="E168" i="1"/>
  <c r="A170" i="1"/>
  <c r="B169" i="1"/>
  <c r="C169" i="1" s="1"/>
  <c r="D169" i="1" s="1"/>
  <c r="K169" i="1" l="1"/>
  <c r="J169" i="1"/>
  <c r="I169" i="1"/>
  <c r="F169" i="1"/>
  <c r="E169" i="1"/>
  <c r="A171" i="1"/>
  <c r="B170" i="1"/>
  <c r="C170" i="1" s="1"/>
  <c r="D170" i="1" s="1"/>
  <c r="K170" i="1" l="1"/>
  <c r="J170" i="1"/>
  <c r="I170" i="1"/>
  <c r="F170" i="1"/>
  <c r="E170" i="1"/>
  <c r="A172" i="1"/>
  <c r="B171" i="1"/>
  <c r="C171" i="1" s="1"/>
  <c r="D171" i="1" s="1"/>
  <c r="K171" i="1" l="1"/>
  <c r="J171" i="1"/>
  <c r="I171" i="1"/>
  <c r="F171" i="1"/>
  <c r="E171" i="1"/>
  <c r="A173" i="1"/>
  <c r="B172" i="1"/>
  <c r="C172" i="1" s="1"/>
  <c r="D172" i="1" s="1"/>
  <c r="K172" i="1" l="1"/>
  <c r="J172" i="1"/>
  <c r="I172" i="1"/>
  <c r="F172" i="1"/>
  <c r="E172" i="1"/>
  <c r="A174" i="1"/>
  <c r="B173" i="1"/>
  <c r="C173" i="1" s="1"/>
  <c r="D173" i="1" s="1"/>
  <c r="K173" i="1" l="1"/>
  <c r="J173" i="1"/>
  <c r="I173" i="1"/>
  <c r="F173" i="1"/>
  <c r="E173" i="1"/>
  <c r="A175" i="1"/>
  <c r="B174" i="1"/>
  <c r="C174" i="1" s="1"/>
  <c r="D174" i="1" s="1"/>
  <c r="K174" i="1" l="1"/>
  <c r="J174" i="1"/>
  <c r="I174" i="1"/>
  <c r="F174" i="1"/>
  <c r="E174" i="1"/>
  <c r="A176" i="1"/>
  <c r="B175" i="1"/>
  <c r="C175" i="1" s="1"/>
  <c r="D175" i="1" s="1"/>
  <c r="K175" i="1" l="1"/>
  <c r="J175" i="1"/>
  <c r="I175" i="1"/>
  <c r="F175" i="1"/>
  <c r="E175" i="1"/>
  <c r="A177" i="1"/>
  <c r="B176" i="1"/>
  <c r="C176" i="1" s="1"/>
  <c r="D176" i="1" s="1"/>
  <c r="K176" i="1" l="1"/>
  <c r="J176" i="1"/>
  <c r="I176" i="1"/>
  <c r="F176" i="1"/>
  <c r="E176" i="1"/>
  <c r="A178" i="1"/>
  <c r="B177" i="1"/>
  <c r="C177" i="1" s="1"/>
  <c r="D177" i="1" s="1"/>
  <c r="K177" i="1" l="1"/>
  <c r="J177" i="1"/>
  <c r="I177" i="1"/>
  <c r="F177" i="1"/>
  <c r="E177" i="1"/>
  <c r="A179" i="1"/>
  <c r="B178" i="1"/>
  <c r="C178" i="1" s="1"/>
  <c r="D178" i="1" s="1"/>
  <c r="K178" i="1" l="1"/>
  <c r="J178" i="1"/>
  <c r="I178" i="1"/>
  <c r="F178" i="1"/>
  <c r="E178" i="1"/>
  <c r="A180" i="1"/>
  <c r="B179" i="1"/>
  <c r="C179" i="1" s="1"/>
  <c r="D179" i="1" s="1"/>
  <c r="K179" i="1" l="1"/>
  <c r="J179" i="1"/>
  <c r="I179" i="1"/>
  <c r="F179" i="1"/>
  <c r="E179" i="1"/>
  <c r="A181" i="1"/>
  <c r="B180" i="1"/>
  <c r="C180" i="1" s="1"/>
  <c r="D180" i="1" s="1"/>
  <c r="K180" i="1" l="1"/>
  <c r="J180" i="1"/>
  <c r="I180" i="1"/>
  <c r="F180" i="1"/>
  <c r="E180" i="1"/>
  <c r="A182" i="1"/>
  <c r="B181" i="1"/>
  <c r="C181" i="1" s="1"/>
  <c r="D181" i="1" s="1"/>
  <c r="K181" i="1" l="1"/>
  <c r="J181" i="1"/>
  <c r="I181" i="1"/>
  <c r="F181" i="1"/>
  <c r="E181" i="1"/>
  <c r="A183" i="1"/>
  <c r="B182" i="1"/>
  <c r="C182" i="1" s="1"/>
  <c r="D182" i="1" s="1"/>
  <c r="K182" i="1" l="1"/>
  <c r="J182" i="1"/>
  <c r="I182" i="1"/>
  <c r="F182" i="1"/>
  <c r="E182" i="1"/>
  <c r="A184" i="1"/>
  <c r="B183" i="1"/>
  <c r="C183" i="1" s="1"/>
  <c r="D183" i="1" s="1"/>
  <c r="K183" i="1" l="1"/>
  <c r="J183" i="1"/>
  <c r="I183" i="1"/>
  <c r="F183" i="1"/>
  <c r="E183" i="1"/>
  <c r="A185" i="1"/>
  <c r="B184" i="1"/>
  <c r="C184" i="1" s="1"/>
  <c r="D184" i="1" s="1"/>
  <c r="K184" i="1" l="1"/>
  <c r="J184" i="1"/>
  <c r="I184" i="1"/>
  <c r="F184" i="1"/>
  <c r="E184" i="1"/>
  <c r="A186" i="1"/>
  <c r="B185" i="1"/>
  <c r="C185" i="1" s="1"/>
  <c r="D185" i="1" s="1"/>
  <c r="K185" i="1" l="1"/>
  <c r="J185" i="1"/>
  <c r="I185" i="1"/>
  <c r="F185" i="1"/>
  <c r="E185" i="1"/>
  <c r="A187" i="1"/>
  <c r="B186" i="1"/>
  <c r="C186" i="1" s="1"/>
  <c r="D186" i="1" s="1"/>
  <c r="K186" i="1" l="1"/>
  <c r="J186" i="1"/>
  <c r="I186" i="1"/>
  <c r="F186" i="1"/>
  <c r="E186" i="1"/>
  <c r="A188" i="1"/>
  <c r="B187" i="1"/>
  <c r="C187" i="1" s="1"/>
  <c r="D187" i="1" s="1"/>
  <c r="K187" i="1" l="1"/>
  <c r="J187" i="1"/>
  <c r="I187" i="1"/>
  <c r="F187" i="1"/>
  <c r="E187" i="1"/>
  <c r="A189" i="1"/>
  <c r="B188" i="1"/>
  <c r="C188" i="1" s="1"/>
  <c r="D188" i="1" s="1"/>
  <c r="K188" i="1" l="1"/>
  <c r="J188" i="1"/>
  <c r="I188" i="1"/>
  <c r="F188" i="1"/>
  <c r="E188" i="1"/>
  <c r="A190" i="1"/>
  <c r="B189" i="1"/>
  <c r="C189" i="1" s="1"/>
  <c r="D189" i="1" s="1"/>
  <c r="K189" i="1" l="1"/>
  <c r="J189" i="1"/>
  <c r="I189" i="1"/>
  <c r="F189" i="1"/>
  <c r="E189" i="1"/>
  <c r="A191" i="1"/>
  <c r="B190" i="1"/>
  <c r="C190" i="1" s="1"/>
  <c r="D190" i="1" s="1"/>
  <c r="K190" i="1" l="1"/>
  <c r="J190" i="1"/>
  <c r="I190" i="1"/>
  <c r="F190" i="1"/>
  <c r="E190" i="1"/>
  <c r="A192" i="1"/>
  <c r="B191" i="1"/>
  <c r="C191" i="1" s="1"/>
  <c r="D191" i="1" s="1"/>
  <c r="K191" i="1" l="1"/>
  <c r="J191" i="1"/>
  <c r="I191" i="1"/>
  <c r="F191" i="1"/>
  <c r="E191" i="1"/>
  <c r="A193" i="1"/>
  <c r="B192" i="1"/>
  <c r="C192" i="1" s="1"/>
  <c r="D192" i="1" s="1"/>
  <c r="K192" i="1" l="1"/>
  <c r="J192" i="1"/>
  <c r="I192" i="1"/>
  <c r="F192" i="1"/>
  <c r="E192" i="1"/>
  <c r="A194" i="1"/>
  <c r="B193" i="1"/>
  <c r="C193" i="1" s="1"/>
  <c r="D193" i="1" s="1"/>
  <c r="K193" i="1" l="1"/>
  <c r="J193" i="1"/>
  <c r="I193" i="1"/>
  <c r="F193" i="1"/>
  <c r="E193" i="1"/>
  <c r="A195" i="1"/>
  <c r="B194" i="1"/>
  <c r="C194" i="1" s="1"/>
  <c r="D194" i="1" s="1"/>
  <c r="K194" i="1" l="1"/>
  <c r="J194" i="1"/>
  <c r="I194" i="1"/>
  <c r="F194" i="1"/>
  <c r="E194" i="1"/>
  <c r="A196" i="1"/>
  <c r="B195" i="1"/>
  <c r="C195" i="1" s="1"/>
  <c r="D195" i="1" s="1"/>
  <c r="K195" i="1" l="1"/>
  <c r="J195" i="1"/>
  <c r="I195" i="1"/>
  <c r="F195" i="1"/>
  <c r="E195" i="1"/>
  <c r="A197" i="1"/>
  <c r="B196" i="1"/>
  <c r="C196" i="1" s="1"/>
  <c r="D196" i="1" s="1"/>
  <c r="K196" i="1" l="1"/>
  <c r="J196" i="1"/>
  <c r="I196" i="1"/>
  <c r="F196" i="1"/>
  <c r="E196" i="1"/>
  <c r="A198" i="1"/>
  <c r="B197" i="1"/>
  <c r="C197" i="1" s="1"/>
  <c r="D197" i="1" s="1"/>
  <c r="K197" i="1" l="1"/>
  <c r="J197" i="1"/>
  <c r="I197" i="1"/>
  <c r="F197" i="1"/>
  <c r="E197" i="1"/>
  <c r="A199" i="1"/>
  <c r="B198" i="1"/>
  <c r="C198" i="1" s="1"/>
  <c r="D198" i="1" s="1"/>
  <c r="K198" i="1" l="1"/>
  <c r="J198" i="1"/>
  <c r="I198" i="1"/>
  <c r="F198" i="1"/>
  <c r="E198" i="1"/>
  <c r="A200" i="1"/>
  <c r="B199" i="1"/>
  <c r="C199" i="1" s="1"/>
  <c r="D199" i="1" s="1"/>
  <c r="K199" i="1" l="1"/>
  <c r="J199" i="1"/>
  <c r="I199" i="1"/>
  <c r="F199" i="1"/>
  <c r="E199" i="1"/>
  <c r="A201" i="1"/>
  <c r="B200" i="1"/>
  <c r="C200" i="1" s="1"/>
  <c r="D200" i="1" s="1"/>
  <c r="K200" i="1" l="1"/>
  <c r="J200" i="1"/>
  <c r="I200" i="1"/>
  <c r="F200" i="1"/>
  <c r="E200" i="1"/>
  <c r="A202" i="1"/>
  <c r="B201" i="1"/>
  <c r="C201" i="1" s="1"/>
  <c r="D201" i="1" s="1"/>
  <c r="K201" i="1" l="1"/>
  <c r="J201" i="1"/>
  <c r="I201" i="1"/>
  <c r="F201" i="1"/>
  <c r="E201" i="1"/>
  <c r="A203" i="1"/>
  <c r="B202" i="1"/>
  <c r="C202" i="1" s="1"/>
  <c r="D202" i="1" s="1"/>
  <c r="K202" i="1" l="1"/>
  <c r="J202" i="1"/>
  <c r="I202" i="1"/>
  <c r="F202" i="1"/>
  <c r="E202" i="1"/>
  <c r="A204" i="1"/>
  <c r="B203" i="1"/>
  <c r="C203" i="1" s="1"/>
  <c r="D203" i="1" s="1"/>
  <c r="K203" i="1" l="1"/>
  <c r="J203" i="1"/>
  <c r="I203" i="1"/>
  <c r="F203" i="1"/>
  <c r="E203" i="1"/>
  <c r="A205" i="1"/>
  <c r="B204" i="1"/>
  <c r="C204" i="1" s="1"/>
  <c r="D204" i="1" s="1"/>
  <c r="K204" i="1" l="1"/>
  <c r="J204" i="1"/>
  <c r="I204" i="1"/>
  <c r="F204" i="1"/>
  <c r="E204" i="1"/>
  <c r="A206" i="1"/>
  <c r="B205" i="1"/>
  <c r="C205" i="1" s="1"/>
  <c r="D205" i="1" s="1"/>
  <c r="K205" i="1" l="1"/>
  <c r="J205" i="1"/>
  <c r="I205" i="1"/>
  <c r="F205" i="1"/>
  <c r="E205" i="1"/>
  <c r="A207" i="1"/>
  <c r="B206" i="1"/>
  <c r="C206" i="1" s="1"/>
  <c r="D206" i="1" s="1"/>
  <c r="K206" i="1" l="1"/>
  <c r="J206" i="1"/>
  <c r="I206" i="1"/>
  <c r="F206" i="1"/>
  <c r="E206" i="1"/>
  <c r="A208" i="1"/>
  <c r="B207" i="1"/>
  <c r="C207" i="1" s="1"/>
  <c r="D207" i="1" s="1"/>
  <c r="K207" i="1" l="1"/>
  <c r="J207" i="1"/>
  <c r="I207" i="1"/>
  <c r="F207" i="1"/>
  <c r="E207" i="1"/>
  <c r="A209" i="1"/>
  <c r="B208" i="1"/>
  <c r="C208" i="1" s="1"/>
  <c r="D208" i="1" s="1"/>
  <c r="K208" i="1" l="1"/>
  <c r="J208" i="1"/>
  <c r="I208" i="1"/>
  <c r="F208" i="1"/>
  <c r="E208" i="1"/>
  <c r="A210" i="1"/>
  <c r="B209" i="1"/>
  <c r="C209" i="1" s="1"/>
  <c r="D209" i="1" s="1"/>
  <c r="K209" i="1" l="1"/>
  <c r="J209" i="1"/>
  <c r="I209" i="1"/>
  <c r="F209" i="1"/>
  <c r="E209" i="1"/>
  <c r="A211" i="1"/>
  <c r="B210" i="1"/>
  <c r="C210" i="1" s="1"/>
  <c r="D210" i="1" s="1"/>
  <c r="K210" i="1" l="1"/>
  <c r="J210" i="1"/>
  <c r="I210" i="1"/>
  <c r="F210" i="1"/>
  <c r="E210" i="1"/>
  <c r="A212" i="1"/>
  <c r="B211" i="1"/>
  <c r="C211" i="1" s="1"/>
  <c r="D211" i="1" s="1"/>
  <c r="K211" i="1" l="1"/>
  <c r="J211" i="1"/>
  <c r="I211" i="1"/>
  <c r="F211" i="1"/>
  <c r="E211" i="1"/>
  <c r="A213" i="1"/>
  <c r="B212" i="1"/>
  <c r="C212" i="1" s="1"/>
  <c r="D212" i="1" s="1"/>
  <c r="K212" i="1" l="1"/>
  <c r="J212" i="1"/>
  <c r="I212" i="1"/>
  <c r="F212" i="1"/>
  <c r="E212" i="1"/>
  <c r="A214" i="1"/>
  <c r="B213" i="1"/>
  <c r="C213" i="1" s="1"/>
  <c r="D213" i="1" s="1"/>
  <c r="K213" i="1" l="1"/>
  <c r="J213" i="1"/>
  <c r="I213" i="1"/>
  <c r="F213" i="1"/>
  <c r="E213" i="1"/>
  <c r="A215" i="1"/>
  <c r="B214" i="1"/>
  <c r="C214" i="1" s="1"/>
  <c r="D214" i="1" s="1"/>
  <c r="K214" i="1" l="1"/>
  <c r="J214" i="1"/>
  <c r="I214" i="1"/>
  <c r="F214" i="1"/>
  <c r="E214" i="1"/>
  <c r="A216" i="1"/>
  <c r="B215" i="1"/>
  <c r="C215" i="1" s="1"/>
  <c r="D215" i="1" s="1"/>
  <c r="K215" i="1" l="1"/>
  <c r="J215" i="1"/>
  <c r="I215" i="1"/>
  <c r="F215" i="1"/>
  <c r="E215" i="1"/>
  <c r="A217" i="1"/>
  <c r="B216" i="1"/>
  <c r="C216" i="1" s="1"/>
  <c r="D216" i="1" s="1"/>
  <c r="K216" i="1" l="1"/>
  <c r="J216" i="1"/>
  <c r="I216" i="1"/>
  <c r="F216" i="1"/>
  <c r="E216" i="1"/>
  <c r="A218" i="1"/>
  <c r="B217" i="1"/>
  <c r="C217" i="1" s="1"/>
  <c r="D217" i="1" s="1"/>
  <c r="K217" i="1" l="1"/>
  <c r="J217" i="1"/>
  <c r="I217" i="1"/>
  <c r="F217" i="1"/>
  <c r="E217" i="1"/>
  <c r="A219" i="1"/>
  <c r="B218" i="1"/>
  <c r="C218" i="1" s="1"/>
  <c r="D218" i="1" s="1"/>
  <c r="K218" i="1" l="1"/>
  <c r="J218" i="1"/>
  <c r="I218" i="1"/>
  <c r="F218" i="1"/>
  <c r="E218" i="1"/>
  <c r="A220" i="1"/>
  <c r="B219" i="1"/>
  <c r="C219" i="1" s="1"/>
  <c r="D219" i="1" s="1"/>
  <c r="K219" i="1" l="1"/>
  <c r="J219" i="1"/>
  <c r="I219" i="1"/>
  <c r="F219" i="1"/>
  <c r="E219" i="1"/>
  <c r="A221" i="1"/>
  <c r="B220" i="1"/>
  <c r="C220" i="1" s="1"/>
  <c r="D220" i="1" s="1"/>
  <c r="K220" i="1" l="1"/>
  <c r="J220" i="1"/>
  <c r="I220" i="1"/>
  <c r="F220" i="1"/>
  <c r="E220" i="1"/>
  <c r="A222" i="1"/>
  <c r="B221" i="1"/>
  <c r="C221" i="1" s="1"/>
  <c r="D221" i="1" s="1"/>
  <c r="K221" i="1" l="1"/>
  <c r="J221" i="1"/>
  <c r="I221" i="1"/>
  <c r="F221" i="1"/>
  <c r="E221" i="1"/>
  <c r="A223" i="1"/>
  <c r="B222" i="1"/>
  <c r="C222" i="1" s="1"/>
  <c r="D222" i="1" s="1"/>
  <c r="K222" i="1" l="1"/>
  <c r="J222" i="1"/>
  <c r="I222" i="1"/>
  <c r="F222" i="1"/>
  <c r="E222" i="1"/>
  <c r="A224" i="1"/>
  <c r="B223" i="1"/>
  <c r="C223" i="1" s="1"/>
  <c r="D223" i="1" s="1"/>
  <c r="K223" i="1" l="1"/>
  <c r="J223" i="1"/>
  <c r="I223" i="1"/>
  <c r="F223" i="1"/>
  <c r="E223" i="1"/>
  <c r="A225" i="1"/>
  <c r="B224" i="1"/>
  <c r="C224" i="1" s="1"/>
  <c r="D224" i="1" s="1"/>
  <c r="K224" i="1" l="1"/>
  <c r="J224" i="1"/>
  <c r="I224" i="1"/>
  <c r="F224" i="1"/>
  <c r="E224" i="1"/>
  <c r="A226" i="1"/>
  <c r="B225" i="1"/>
  <c r="C225" i="1" s="1"/>
  <c r="D225" i="1" s="1"/>
  <c r="K225" i="1" l="1"/>
  <c r="J225" i="1"/>
  <c r="I225" i="1"/>
  <c r="F225" i="1"/>
  <c r="E225" i="1"/>
  <c r="A227" i="1"/>
  <c r="B226" i="1"/>
  <c r="C226" i="1" s="1"/>
  <c r="D226" i="1" s="1"/>
  <c r="K226" i="1" l="1"/>
  <c r="J226" i="1"/>
  <c r="I226" i="1"/>
  <c r="F226" i="1"/>
  <c r="E226" i="1"/>
  <c r="A228" i="1"/>
  <c r="B227" i="1"/>
  <c r="C227" i="1" s="1"/>
  <c r="D227" i="1" s="1"/>
  <c r="K227" i="1" l="1"/>
  <c r="J227" i="1"/>
  <c r="I227" i="1"/>
  <c r="F227" i="1"/>
  <c r="E227" i="1"/>
  <c r="A229" i="1"/>
  <c r="B228" i="1"/>
  <c r="C228" i="1" s="1"/>
  <c r="D228" i="1" s="1"/>
  <c r="K228" i="1" l="1"/>
  <c r="J228" i="1"/>
  <c r="I228" i="1"/>
  <c r="F228" i="1"/>
  <c r="E228" i="1"/>
  <c r="A230" i="1"/>
  <c r="B229" i="1"/>
  <c r="C229" i="1" s="1"/>
  <c r="D229" i="1" s="1"/>
  <c r="K229" i="1" l="1"/>
  <c r="J229" i="1"/>
  <c r="I229" i="1"/>
  <c r="F229" i="1"/>
  <c r="E229" i="1"/>
  <c r="A231" i="1"/>
  <c r="B230" i="1"/>
  <c r="C230" i="1" s="1"/>
  <c r="D230" i="1" s="1"/>
  <c r="K230" i="1" l="1"/>
  <c r="J230" i="1"/>
  <c r="I230" i="1"/>
  <c r="F230" i="1"/>
  <c r="E230" i="1"/>
  <c r="A232" i="1"/>
  <c r="B231" i="1"/>
  <c r="C231" i="1" s="1"/>
  <c r="D231" i="1" s="1"/>
  <c r="K231" i="1" l="1"/>
  <c r="J231" i="1"/>
  <c r="I231" i="1"/>
  <c r="F231" i="1"/>
  <c r="E231" i="1"/>
  <c r="A233" i="1"/>
  <c r="B232" i="1"/>
  <c r="C232" i="1" s="1"/>
  <c r="D232" i="1" s="1"/>
  <c r="K232" i="1" l="1"/>
  <c r="J232" i="1"/>
  <c r="I232" i="1"/>
  <c r="F232" i="1"/>
  <c r="E232" i="1"/>
  <c r="A234" i="1"/>
  <c r="B233" i="1"/>
  <c r="C233" i="1" s="1"/>
  <c r="D233" i="1" s="1"/>
  <c r="K233" i="1" l="1"/>
  <c r="J233" i="1"/>
  <c r="I233" i="1"/>
  <c r="F233" i="1"/>
  <c r="E233" i="1"/>
  <c r="A235" i="1"/>
  <c r="B234" i="1"/>
  <c r="C234" i="1" s="1"/>
  <c r="D234" i="1" s="1"/>
  <c r="K234" i="1" l="1"/>
  <c r="J234" i="1"/>
  <c r="I234" i="1"/>
  <c r="F234" i="1"/>
  <c r="E234" i="1"/>
  <c r="A236" i="1"/>
  <c r="B235" i="1"/>
  <c r="C235" i="1" s="1"/>
  <c r="D235" i="1" s="1"/>
  <c r="K235" i="1" l="1"/>
  <c r="J235" i="1"/>
  <c r="I235" i="1"/>
  <c r="F235" i="1"/>
  <c r="E235" i="1"/>
  <c r="A237" i="1"/>
  <c r="B236" i="1"/>
  <c r="C236" i="1" s="1"/>
  <c r="D236" i="1" s="1"/>
  <c r="K236" i="1" l="1"/>
  <c r="J236" i="1"/>
  <c r="I236" i="1"/>
  <c r="F236" i="1"/>
  <c r="E236" i="1"/>
  <c r="A238" i="1"/>
  <c r="B237" i="1"/>
  <c r="C237" i="1" s="1"/>
  <c r="D237" i="1" s="1"/>
  <c r="K237" i="1" l="1"/>
  <c r="J237" i="1"/>
  <c r="I237" i="1"/>
  <c r="F237" i="1"/>
  <c r="E237" i="1"/>
  <c r="A239" i="1"/>
  <c r="B238" i="1"/>
  <c r="C238" i="1" s="1"/>
  <c r="D238" i="1" s="1"/>
  <c r="K238" i="1" l="1"/>
  <c r="J238" i="1"/>
  <c r="I238" i="1"/>
  <c r="F238" i="1"/>
  <c r="E238" i="1"/>
  <c r="A240" i="1"/>
  <c r="B239" i="1"/>
  <c r="C239" i="1" s="1"/>
  <c r="D239" i="1" s="1"/>
  <c r="K239" i="1" l="1"/>
  <c r="J239" i="1"/>
  <c r="I239" i="1"/>
  <c r="F239" i="1"/>
  <c r="E239" i="1"/>
  <c r="A241" i="1"/>
  <c r="B240" i="1"/>
  <c r="C240" i="1" s="1"/>
  <c r="D240" i="1" s="1"/>
  <c r="K240" i="1" l="1"/>
  <c r="J240" i="1"/>
  <c r="I240" i="1"/>
  <c r="F240" i="1"/>
  <c r="E240" i="1"/>
  <c r="A242" i="1"/>
  <c r="B241" i="1"/>
  <c r="C241" i="1" s="1"/>
  <c r="D241" i="1" s="1"/>
  <c r="K241" i="1" l="1"/>
  <c r="J241" i="1"/>
  <c r="I241" i="1"/>
  <c r="F241" i="1"/>
  <c r="E241" i="1"/>
  <c r="A243" i="1"/>
  <c r="B242" i="1"/>
  <c r="C242" i="1" s="1"/>
  <c r="D242" i="1" s="1"/>
  <c r="K242" i="1" l="1"/>
  <c r="J242" i="1"/>
  <c r="I242" i="1"/>
  <c r="F242" i="1"/>
  <c r="E242" i="1"/>
  <c r="A244" i="1"/>
  <c r="B243" i="1"/>
  <c r="C243" i="1" s="1"/>
  <c r="D243" i="1" s="1"/>
  <c r="K243" i="1" l="1"/>
  <c r="J243" i="1"/>
  <c r="I243" i="1"/>
  <c r="F243" i="1"/>
  <c r="E243" i="1"/>
  <c r="A245" i="1"/>
  <c r="B244" i="1"/>
  <c r="C244" i="1" s="1"/>
  <c r="D244" i="1" s="1"/>
  <c r="K244" i="1" l="1"/>
  <c r="J244" i="1"/>
  <c r="I244" i="1"/>
  <c r="F244" i="1"/>
  <c r="E244" i="1"/>
  <c r="A246" i="1"/>
  <c r="B245" i="1"/>
  <c r="C245" i="1" s="1"/>
  <c r="D245" i="1" s="1"/>
  <c r="K245" i="1" l="1"/>
  <c r="J245" i="1"/>
  <c r="I245" i="1"/>
  <c r="F245" i="1"/>
  <c r="E245" i="1"/>
  <c r="A247" i="1"/>
  <c r="B246" i="1"/>
  <c r="C246" i="1" s="1"/>
  <c r="D246" i="1" s="1"/>
  <c r="K246" i="1" l="1"/>
  <c r="J246" i="1"/>
  <c r="I246" i="1"/>
  <c r="F246" i="1"/>
  <c r="E246" i="1"/>
  <c r="A248" i="1"/>
  <c r="B247" i="1"/>
  <c r="C247" i="1" s="1"/>
  <c r="D247" i="1" s="1"/>
  <c r="K247" i="1" l="1"/>
  <c r="J247" i="1"/>
  <c r="I247" i="1"/>
  <c r="F247" i="1"/>
  <c r="E247" i="1"/>
  <c r="A249" i="1"/>
  <c r="B248" i="1"/>
  <c r="C248" i="1" s="1"/>
  <c r="D248" i="1" s="1"/>
  <c r="K248" i="1" l="1"/>
  <c r="J248" i="1"/>
  <c r="I248" i="1"/>
  <c r="F248" i="1"/>
  <c r="E248" i="1"/>
  <c r="A250" i="1"/>
  <c r="B249" i="1"/>
  <c r="C249" i="1" s="1"/>
  <c r="D249" i="1" s="1"/>
  <c r="K249" i="1" l="1"/>
  <c r="J249" i="1"/>
  <c r="I249" i="1"/>
  <c r="F249" i="1"/>
  <c r="E249" i="1"/>
  <c r="A251" i="1"/>
  <c r="B250" i="1"/>
  <c r="C250" i="1" s="1"/>
  <c r="D250" i="1" s="1"/>
  <c r="K250" i="1" l="1"/>
  <c r="J250" i="1"/>
  <c r="I250" i="1"/>
  <c r="F250" i="1"/>
  <c r="E250" i="1"/>
  <c r="A252" i="1"/>
  <c r="B251" i="1"/>
  <c r="C251" i="1" s="1"/>
  <c r="D251" i="1" s="1"/>
  <c r="K251" i="1" l="1"/>
  <c r="J251" i="1"/>
  <c r="I251" i="1"/>
  <c r="F251" i="1"/>
  <c r="E251" i="1"/>
  <c r="A253" i="1"/>
  <c r="B252" i="1"/>
  <c r="C252" i="1" s="1"/>
  <c r="D252" i="1" s="1"/>
  <c r="K252" i="1" l="1"/>
  <c r="J252" i="1"/>
  <c r="I252" i="1"/>
  <c r="F252" i="1"/>
  <c r="E252" i="1"/>
  <c r="A254" i="1"/>
  <c r="B253" i="1"/>
  <c r="C253" i="1" s="1"/>
  <c r="D253" i="1" s="1"/>
  <c r="K253" i="1" l="1"/>
  <c r="J253" i="1"/>
  <c r="I253" i="1"/>
  <c r="F253" i="1"/>
  <c r="E253" i="1"/>
  <c r="A255" i="1"/>
  <c r="B254" i="1"/>
  <c r="C254" i="1" s="1"/>
  <c r="D254" i="1" s="1"/>
  <c r="K254" i="1" l="1"/>
  <c r="J254" i="1"/>
  <c r="I254" i="1"/>
  <c r="F254" i="1"/>
  <c r="E254" i="1"/>
  <c r="A256" i="1"/>
  <c r="B255" i="1"/>
  <c r="C255" i="1" s="1"/>
  <c r="D255" i="1" s="1"/>
  <c r="K255" i="1" l="1"/>
  <c r="J255" i="1"/>
  <c r="I255" i="1"/>
  <c r="F255" i="1"/>
  <c r="E255" i="1"/>
  <c r="A257" i="1"/>
  <c r="B256" i="1"/>
  <c r="C256" i="1" s="1"/>
  <c r="D256" i="1" s="1"/>
  <c r="K256" i="1" l="1"/>
  <c r="J256" i="1"/>
  <c r="I256" i="1"/>
  <c r="F256" i="1"/>
  <c r="E256" i="1"/>
  <c r="A258" i="1"/>
  <c r="B257" i="1"/>
  <c r="C257" i="1" s="1"/>
  <c r="D257" i="1" s="1"/>
  <c r="K257" i="1" l="1"/>
  <c r="J257" i="1"/>
  <c r="I257" i="1"/>
  <c r="F257" i="1"/>
  <c r="E257" i="1"/>
  <c r="A259" i="1"/>
  <c r="B258" i="1"/>
  <c r="C258" i="1" s="1"/>
  <c r="D258" i="1" s="1"/>
  <c r="K258" i="1" l="1"/>
  <c r="J258" i="1"/>
  <c r="I258" i="1"/>
  <c r="F258" i="1"/>
  <c r="E258" i="1"/>
  <c r="A260" i="1"/>
  <c r="B259" i="1"/>
  <c r="C259" i="1" s="1"/>
  <c r="D259" i="1" s="1"/>
  <c r="J259" i="1" l="1"/>
  <c r="K259" i="1"/>
  <c r="I259" i="1"/>
  <c r="F259" i="1"/>
  <c r="E259" i="1"/>
  <c r="A261" i="1"/>
  <c r="B260" i="1"/>
  <c r="C260" i="1" s="1"/>
  <c r="D260" i="1" s="1"/>
  <c r="K260" i="1" l="1"/>
  <c r="J260" i="1"/>
  <c r="I260" i="1"/>
  <c r="F260" i="1"/>
  <c r="E260" i="1"/>
  <c r="A262" i="1"/>
  <c r="B261" i="1"/>
  <c r="C261" i="1" s="1"/>
  <c r="D261" i="1" s="1"/>
  <c r="J261" i="1" l="1"/>
  <c r="K261" i="1"/>
  <c r="I261" i="1"/>
  <c r="F261" i="1"/>
  <c r="E261" i="1"/>
  <c r="A263" i="1"/>
  <c r="B262" i="1"/>
  <c r="C262" i="1" s="1"/>
  <c r="D262" i="1" s="1"/>
  <c r="K262" i="1" l="1"/>
  <c r="J262" i="1"/>
  <c r="I262" i="1"/>
  <c r="F262" i="1"/>
  <c r="E262" i="1"/>
  <c r="A264" i="1"/>
  <c r="B263" i="1"/>
  <c r="C263" i="1" s="1"/>
  <c r="D263" i="1" s="1"/>
  <c r="J263" i="1" l="1"/>
  <c r="K263" i="1"/>
  <c r="I263" i="1"/>
  <c r="F263" i="1"/>
  <c r="E263" i="1"/>
  <c r="A265" i="1"/>
  <c r="B264" i="1"/>
  <c r="C264" i="1" s="1"/>
  <c r="D264" i="1" s="1"/>
  <c r="K264" i="1" l="1"/>
  <c r="J264" i="1"/>
  <c r="I264" i="1"/>
  <c r="F264" i="1"/>
  <c r="E264" i="1"/>
  <c r="A266" i="1"/>
  <c r="B265" i="1"/>
  <c r="C265" i="1" s="1"/>
  <c r="D265" i="1" s="1"/>
  <c r="K265" i="1" l="1"/>
  <c r="J265" i="1"/>
  <c r="I265" i="1"/>
  <c r="F265" i="1"/>
  <c r="E265" i="1"/>
  <c r="A267" i="1"/>
  <c r="B266" i="1"/>
  <c r="C266" i="1" s="1"/>
  <c r="D266" i="1" s="1"/>
  <c r="J266" i="1" l="1"/>
  <c r="K266" i="1"/>
  <c r="I266" i="1"/>
  <c r="F266" i="1"/>
  <c r="E266" i="1"/>
  <c r="A268" i="1"/>
  <c r="B267" i="1"/>
  <c r="C267" i="1" s="1"/>
  <c r="D267" i="1" s="1"/>
  <c r="K267" i="1" l="1"/>
  <c r="J267" i="1"/>
  <c r="I267" i="1"/>
  <c r="F267" i="1"/>
  <c r="E267" i="1"/>
  <c r="A269" i="1"/>
  <c r="B268" i="1"/>
  <c r="C268" i="1" s="1"/>
  <c r="D268" i="1" s="1"/>
  <c r="K268" i="1" l="1"/>
  <c r="J268" i="1"/>
  <c r="I268" i="1"/>
  <c r="F268" i="1"/>
  <c r="E268" i="1"/>
  <c r="A270" i="1"/>
  <c r="B269" i="1"/>
  <c r="C269" i="1" s="1"/>
  <c r="D269" i="1" s="1"/>
  <c r="J269" i="1" l="1"/>
  <c r="K269" i="1"/>
  <c r="I269" i="1"/>
  <c r="F269" i="1"/>
  <c r="E269" i="1"/>
  <c r="A271" i="1"/>
  <c r="B270" i="1"/>
  <c r="C270" i="1" s="1"/>
  <c r="D270" i="1" s="1"/>
  <c r="K270" i="1" l="1"/>
  <c r="J270" i="1"/>
  <c r="I270" i="1"/>
  <c r="F270" i="1"/>
  <c r="E270" i="1"/>
  <c r="A272" i="1"/>
  <c r="B271" i="1"/>
  <c r="C271" i="1" s="1"/>
  <c r="D271" i="1" s="1"/>
  <c r="K271" i="1" l="1"/>
  <c r="J271" i="1"/>
  <c r="I271" i="1"/>
  <c r="F271" i="1"/>
  <c r="E271" i="1"/>
  <c r="A273" i="1"/>
  <c r="B272" i="1"/>
  <c r="C272" i="1" s="1"/>
  <c r="D272" i="1" s="1"/>
  <c r="J272" i="1" l="1"/>
  <c r="K272" i="1"/>
  <c r="I272" i="1"/>
  <c r="F272" i="1"/>
  <c r="E272" i="1"/>
  <c r="A274" i="1"/>
  <c r="B273" i="1"/>
  <c r="C273" i="1" s="1"/>
  <c r="D273" i="1" s="1"/>
  <c r="K273" i="1" l="1"/>
  <c r="J273" i="1"/>
  <c r="I273" i="1"/>
  <c r="F273" i="1"/>
  <c r="E273" i="1"/>
  <c r="A275" i="1"/>
  <c r="B274" i="1"/>
  <c r="C274" i="1" s="1"/>
  <c r="D274" i="1" s="1"/>
  <c r="J274" i="1" l="1"/>
  <c r="K274" i="1"/>
  <c r="I274" i="1"/>
  <c r="F274" i="1"/>
  <c r="E274" i="1"/>
  <c r="A276" i="1"/>
  <c r="B275" i="1"/>
  <c r="C275" i="1" s="1"/>
  <c r="D275" i="1" s="1"/>
  <c r="K275" i="1" l="1"/>
  <c r="J275" i="1"/>
  <c r="I275" i="1"/>
  <c r="F275" i="1"/>
  <c r="E275" i="1"/>
  <c r="A277" i="1"/>
  <c r="B276" i="1"/>
  <c r="C276" i="1" s="1"/>
  <c r="D276" i="1" s="1"/>
  <c r="K276" i="1" l="1"/>
  <c r="J276" i="1"/>
  <c r="I276" i="1"/>
  <c r="F276" i="1"/>
  <c r="E276" i="1"/>
  <c r="A278" i="1"/>
  <c r="B277" i="1"/>
  <c r="C277" i="1" s="1"/>
  <c r="D277" i="1" s="1"/>
  <c r="J277" i="1" l="1"/>
  <c r="K277" i="1"/>
  <c r="I277" i="1"/>
  <c r="F277" i="1"/>
  <c r="E277" i="1"/>
  <c r="A279" i="1"/>
  <c r="B278" i="1"/>
  <c r="C278" i="1" s="1"/>
  <c r="D278" i="1" s="1"/>
  <c r="K278" i="1" l="1"/>
  <c r="J278" i="1"/>
  <c r="I278" i="1"/>
  <c r="F278" i="1"/>
  <c r="E278" i="1"/>
  <c r="A280" i="1"/>
  <c r="B279" i="1"/>
  <c r="C279" i="1" s="1"/>
  <c r="D279" i="1" s="1"/>
  <c r="J279" i="1" l="1"/>
  <c r="K279" i="1"/>
  <c r="I279" i="1"/>
  <c r="F279" i="1"/>
  <c r="E279" i="1"/>
  <c r="A281" i="1"/>
  <c r="B280" i="1"/>
  <c r="C280" i="1" s="1"/>
  <c r="D280" i="1" s="1"/>
  <c r="K280" i="1" l="1"/>
  <c r="J280" i="1"/>
  <c r="I280" i="1"/>
  <c r="F280" i="1"/>
  <c r="E280" i="1"/>
  <c r="A282" i="1"/>
  <c r="B281" i="1"/>
  <c r="C281" i="1" s="1"/>
  <c r="D281" i="1" s="1"/>
  <c r="K281" i="1" l="1"/>
  <c r="J281" i="1"/>
  <c r="I281" i="1"/>
  <c r="F281" i="1"/>
  <c r="E281" i="1"/>
  <c r="A283" i="1"/>
  <c r="B282" i="1"/>
  <c r="C282" i="1" s="1"/>
  <c r="D282" i="1" s="1"/>
  <c r="J282" i="1" l="1"/>
  <c r="K282" i="1"/>
  <c r="I282" i="1"/>
  <c r="F282" i="1"/>
  <c r="E282" i="1"/>
  <c r="A284" i="1"/>
  <c r="B283" i="1"/>
  <c r="C283" i="1" s="1"/>
  <c r="D283" i="1" s="1"/>
  <c r="K283" i="1" l="1"/>
  <c r="J283" i="1"/>
  <c r="I283" i="1"/>
  <c r="F283" i="1"/>
  <c r="E283" i="1"/>
  <c r="A285" i="1"/>
  <c r="B284" i="1"/>
  <c r="C284" i="1" s="1"/>
  <c r="D284" i="1" s="1"/>
  <c r="K284" i="1" l="1"/>
  <c r="J284" i="1"/>
  <c r="I284" i="1"/>
  <c r="F284" i="1"/>
  <c r="E284" i="1"/>
  <c r="A286" i="1"/>
  <c r="B285" i="1"/>
  <c r="C285" i="1" s="1"/>
  <c r="D285" i="1" s="1"/>
  <c r="K285" i="1" l="1"/>
  <c r="J285" i="1"/>
  <c r="I285" i="1"/>
  <c r="F285" i="1"/>
  <c r="E285" i="1"/>
  <c r="A287" i="1"/>
  <c r="B286" i="1"/>
  <c r="C286" i="1" s="1"/>
  <c r="D286" i="1" s="1"/>
  <c r="K286" i="1" l="1"/>
  <c r="J286" i="1"/>
  <c r="I286" i="1"/>
  <c r="F286" i="1"/>
  <c r="E286" i="1"/>
  <c r="A288" i="1"/>
  <c r="B287" i="1"/>
  <c r="C287" i="1" s="1"/>
  <c r="D287" i="1" s="1"/>
  <c r="K287" i="1" l="1"/>
  <c r="J287" i="1"/>
  <c r="I287" i="1"/>
  <c r="F287" i="1"/>
  <c r="E287" i="1"/>
  <c r="A289" i="1"/>
  <c r="B288" i="1"/>
  <c r="C288" i="1" s="1"/>
  <c r="D288" i="1" s="1"/>
  <c r="K288" i="1" l="1"/>
  <c r="J288" i="1"/>
  <c r="I288" i="1"/>
  <c r="F288" i="1"/>
  <c r="E288" i="1"/>
  <c r="A290" i="1"/>
  <c r="B289" i="1"/>
  <c r="C289" i="1" s="1"/>
  <c r="D289" i="1" s="1"/>
  <c r="K289" i="1" l="1"/>
  <c r="J289" i="1"/>
  <c r="I289" i="1"/>
  <c r="F289" i="1"/>
  <c r="E289" i="1"/>
  <c r="A291" i="1"/>
  <c r="B290" i="1"/>
  <c r="C290" i="1" s="1"/>
  <c r="D290" i="1" s="1"/>
  <c r="K290" i="1" l="1"/>
  <c r="J290" i="1"/>
  <c r="I290" i="1"/>
  <c r="F290" i="1"/>
  <c r="E290" i="1"/>
  <c r="A292" i="1"/>
  <c r="B291" i="1"/>
  <c r="C291" i="1" s="1"/>
  <c r="D291" i="1" s="1"/>
  <c r="K291" i="1" l="1"/>
  <c r="J291" i="1"/>
  <c r="I291" i="1"/>
  <c r="F291" i="1"/>
  <c r="E291" i="1"/>
  <c r="A293" i="1"/>
  <c r="B292" i="1"/>
  <c r="C292" i="1" s="1"/>
  <c r="D292" i="1" s="1"/>
  <c r="K292" i="1" l="1"/>
  <c r="J292" i="1"/>
  <c r="I292" i="1"/>
  <c r="F292" i="1"/>
  <c r="E292" i="1"/>
  <c r="A294" i="1"/>
  <c r="B293" i="1"/>
  <c r="C293" i="1" s="1"/>
  <c r="D293" i="1" s="1"/>
  <c r="K293" i="1" l="1"/>
  <c r="J293" i="1"/>
  <c r="I293" i="1"/>
  <c r="F293" i="1"/>
  <c r="E293" i="1"/>
  <c r="A295" i="1"/>
  <c r="B294" i="1"/>
  <c r="C294" i="1" s="1"/>
  <c r="D294" i="1" s="1"/>
  <c r="J294" i="1" l="1"/>
  <c r="K294" i="1"/>
  <c r="I294" i="1"/>
  <c r="F294" i="1"/>
  <c r="E294" i="1"/>
  <c r="A296" i="1"/>
  <c r="B295" i="1"/>
  <c r="C295" i="1" s="1"/>
  <c r="D295" i="1" s="1"/>
  <c r="K295" i="1" l="1"/>
  <c r="J295" i="1"/>
  <c r="I295" i="1"/>
  <c r="F295" i="1"/>
  <c r="E295" i="1"/>
  <c r="A297" i="1"/>
  <c r="B296" i="1"/>
  <c r="C296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K296" i="1" l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  <c r="K310" i="1" s="1"/>
  <c r="K311" i="1" s="1"/>
  <c r="K312" i="1" s="1"/>
  <c r="K313" i="1" s="1"/>
  <c r="K314" i="1" s="1"/>
  <c r="K315" i="1" s="1"/>
  <c r="K316" i="1" s="1"/>
  <c r="J296" i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I296" i="1"/>
  <c r="I297" i="1" s="1"/>
  <c r="I298" i="1" s="1"/>
  <c r="I299" i="1" s="1"/>
  <c r="I300" i="1" s="1"/>
  <c r="I301" i="1" s="1"/>
  <c r="I302" i="1" s="1"/>
  <c r="I303" i="1" s="1"/>
  <c r="I304" i="1" s="1"/>
  <c r="I305" i="1" s="1"/>
  <c r="I306" i="1" s="1"/>
  <c r="I307" i="1" s="1"/>
  <c r="I308" i="1" s="1"/>
  <c r="I309" i="1" s="1"/>
  <c r="I310" i="1" s="1"/>
  <c r="F296" i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E296" i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A298" i="1"/>
  <c r="B297" i="1"/>
  <c r="A299" i="1" l="1"/>
  <c r="B298" i="1"/>
  <c r="A300" i="1" l="1"/>
  <c r="B299" i="1"/>
  <c r="A301" i="1" l="1"/>
  <c r="B300" i="1"/>
  <c r="A302" i="1" l="1"/>
  <c r="B301" i="1"/>
  <c r="A303" i="1" l="1"/>
  <c r="B302" i="1"/>
  <c r="A304" i="1" l="1"/>
  <c r="B303" i="1"/>
  <c r="A305" i="1" l="1"/>
  <c r="B304" i="1"/>
  <c r="A306" i="1" l="1"/>
  <c r="B305" i="1"/>
  <c r="A307" i="1" l="1"/>
  <c r="B306" i="1"/>
  <c r="A308" i="1" l="1"/>
  <c r="B307" i="1"/>
  <c r="A309" i="1" l="1"/>
  <c r="B308" i="1"/>
  <c r="A310" i="1" l="1"/>
  <c r="B309" i="1"/>
  <c r="A311" i="1" l="1"/>
  <c r="B311" i="1" s="1"/>
  <c r="B310" i="1"/>
</calcChain>
</file>

<file path=xl/sharedStrings.xml><?xml version="1.0" encoding="utf-8"?>
<sst xmlns="http://schemas.openxmlformats.org/spreadsheetml/2006/main" count="40" uniqueCount="26">
  <si>
    <t>Age now</t>
  </si>
  <si>
    <t>DOB</t>
  </si>
  <si>
    <t>Date Today</t>
  </si>
  <si>
    <t xml:space="preserve">Projection to </t>
  </si>
  <si>
    <t>Months to Retirement</t>
  </si>
  <si>
    <t>Years to Retirement</t>
  </si>
  <si>
    <t>Salary</t>
  </si>
  <si>
    <t>Monthly Salary</t>
  </si>
  <si>
    <t>Contributions</t>
  </si>
  <si>
    <t>Value today</t>
  </si>
  <si>
    <t>Low Growth Rate</t>
  </si>
  <si>
    <t>Mid Growth Rate</t>
  </si>
  <si>
    <t>High Growth Rate</t>
  </si>
  <si>
    <t>Weighted Average</t>
  </si>
  <si>
    <t>Monthly</t>
  </si>
  <si>
    <t>Lower Current Value</t>
  </si>
  <si>
    <t xml:space="preserve">Monthly </t>
  </si>
  <si>
    <t>Mid Rate Growth</t>
  </si>
  <si>
    <t>Projected Numbers from Aegon</t>
  </si>
  <si>
    <t>Scheme Charges</t>
  </si>
  <si>
    <t>Annual</t>
  </si>
  <si>
    <t>Existing Monthly</t>
  </si>
  <si>
    <t>New Monthly</t>
  </si>
  <si>
    <t>NO RIY</t>
  </si>
  <si>
    <t>Aegon Projections</t>
  </si>
  <si>
    <t>Plan Works Projections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</si>
</sst>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£&quot;#,##0;[Red]\-&quot;£&quot;#,##0"/>
    <numFmt numFmtId="8" formatCode="&quot;£&quot;#,##0.00;[Red]\-&quot;£&quot;#,##0.00"/>
    <numFmt numFmtId="169" formatCode="0.0000000%"/>
    <numFmt numFmtId="170" formatCode="&quot;£&quot;#,##0.0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/>
    <xf numFmtId="0" fontId="1" fillId="0" borderId="0" xfId="0" applyFont="1"/>
    <xf numFmtId="6" fontId="0" fillId="0" borderId="0" xfId="0" applyNumberFormat="1"/>
    <xf numFmtId="8" fontId="0" fillId="0" borderId="0" xfId="0" applyNumberFormat="1"/>
    <xf numFmtId="10" fontId="0" fillId="0" borderId="0" xfId="0" applyNumberFormat="1"/>
    <xf numFmtId="169" fontId="0" fillId="0" borderId="0" xfId="0" applyNumberFormat="1"/>
    <xf numFmtId="170" fontId="0" fillId="0" borderId="0" xfId="0" applyNumberFormat="1"/>
    <xf numFmtId="170" fontId="0" fillId="0" borderId="1" xfId="0" applyNumberFormat="1" applyBorder="1"/>
    <xf numFmtId="170" fontId="0" fillId="0" borderId="2" xfId="0" applyNumberFormat="1" applyBorder="1"/>
    <xf numFmtId="170" fontId="0" fillId="0" borderId="3" xfId="0" applyNumberFormat="1" applyBorder="1"/>
    <xf numFmtId="6" fontId="0" fillId="0" borderId="1" xfId="0" applyNumberFormat="1" applyBorder="1"/>
    <xf numFmtId="6" fontId="0" fillId="0" borderId="2" xfId="0" applyNumberFormat="1" applyBorder="1"/>
    <xf numFmtId="6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6"/>
  <sheetViews>
    <sheetView tabSelected="1" topLeftCell="E4" workbookViewId="0">
      <selection activeCell="M24" sqref="M24"/>
    </sheetView>
  </sheetViews>
  <sheetFormatPr defaultRowHeight="15" x14ac:dyDescent="0.25"/>
  <cols>
    <col min="1" max="1" width="20.85546875" bestFit="1" customWidth="1"/>
    <col min="2" max="2" width="14.28515625" customWidth="1"/>
    <col min="3" max="3" width="13.28515625" bestFit="1" customWidth="1"/>
    <col min="4" max="4" width="19.42578125" bestFit="1" customWidth="1"/>
    <col min="5" max="5" width="16" bestFit="1" customWidth="1"/>
    <col min="6" max="6" width="16.5703125" bestFit="1" customWidth="1"/>
    <col min="8" max="8" width="17.7109375" bestFit="1" customWidth="1"/>
    <col min="9" max="9" width="29.7109375" bestFit="1" customWidth="1"/>
    <col min="10" max="10" width="16" bestFit="1" customWidth="1"/>
    <col min="11" max="11" width="16.5703125" bestFit="1" customWidth="1"/>
    <col min="12" max="12" width="15.85546875" bestFit="1" customWidth="1"/>
    <col min="13" max="13" width="29.7109375" bestFit="1" customWidth="1"/>
    <col min="14" max="14" width="19.42578125" bestFit="1" customWidth="1"/>
    <col min="15" max="16" width="16.5703125" bestFit="1" customWidth="1"/>
  </cols>
  <sheetData>
    <row r="1" spans="1:16" x14ac:dyDescent="0.25">
      <c r="A1" s="1" t="s">
        <v>2</v>
      </c>
      <c r="B1" s="1">
        <f ca="1">TODAY()</f>
        <v>42683</v>
      </c>
      <c r="E1" t="s">
        <v>9</v>
      </c>
      <c r="I1" t="s">
        <v>10</v>
      </c>
      <c r="J1" t="s">
        <v>11</v>
      </c>
      <c r="K1" t="s">
        <v>12</v>
      </c>
      <c r="M1" t="s">
        <v>18</v>
      </c>
    </row>
    <row r="2" spans="1:16" ht="15.75" thickBot="1" x14ac:dyDescent="0.3">
      <c r="A2" t="s">
        <v>1</v>
      </c>
      <c r="B2" s="1">
        <v>20630</v>
      </c>
      <c r="E2" s="4">
        <v>239180.49</v>
      </c>
      <c r="H2" s="5">
        <v>0.99209999999999998</v>
      </c>
      <c r="I2" s="5">
        <v>-2.1999999999999999E-2</v>
      </c>
      <c r="J2" s="5">
        <v>7.3000000000000001E-3</v>
      </c>
      <c r="K2" s="5">
        <v>3.6600000000000001E-2</v>
      </c>
      <c r="M2" t="s">
        <v>15</v>
      </c>
      <c r="N2" t="s">
        <v>17</v>
      </c>
      <c r="O2" t="s">
        <v>12</v>
      </c>
    </row>
    <row r="3" spans="1:16" ht="15.75" thickBot="1" x14ac:dyDescent="0.3">
      <c r="A3" t="s">
        <v>0</v>
      </c>
      <c r="B3">
        <f ca="1">INT(YEARFRAC(B2,TODAY()))</f>
        <v>60</v>
      </c>
      <c r="H3" s="5">
        <v>7.9000000000000008E-3</v>
      </c>
      <c r="I3" s="5">
        <v>-3.9E-2</v>
      </c>
      <c r="J3" s="5">
        <v>-9.7999999999999997E-3</v>
      </c>
      <c r="K3" s="5">
        <v>1.95E-2</v>
      </c>
      <c r="M3" s="11">
        <v>240000</v>
      </c>
      <c r="N3" s="12">
        <v>273000</v>
      </c>
      <c r="O3" s="13">
        <v>309000</v>
      </c>
    </row>
    <row r="5" spans="1:16" x14ac:dyDescent="0.25">
      <c r="I5" s="6">
        <f>SUM($H$2*I2)</f>
        <v>-2.1826199999999997E-2</v>
      </c>
      <c r="J5" s="6">
        <f t="shared" ref="J5:K6" si="0">SUM($H$2*J2)</f>
        <v>7.2423299999999999E-3</v>
      </c>
      <c r="K5" s="6">
        <f t="shared" si="0"/>
        <v>3.631086E-2</v>
      </c>
    </row>
    <row r="6" spans="1:16" x14ac:dyDescent="0.25">
      <c r="A6" t="s">
        <v>3</v>
      </c>
      <c r="B6" s="1">
        <v>44371</v>
      </c>
      <c r="I6" s="6">
        <f>SUM($H$3*I3)</f>
        <v>-3.0810000000000001E-4</v>
      </c>
      <c r="J6" s="6">
        <f t="shared" ref="J6:K6" si="1">SUM($H$3*J3)</f>
        <v>-7.7420000000000001E-5</v>
      </c>
      <c r="K6" s="6">
        <f t="shared" si="1"/>
        <v>1.5405E-4</v>
      </c>
      <c r="O6" t="s">
        <v>20</v>
      </c>
      <c r="P6" t="s">
        <v>14</v>
      </c>
    </row>
    <row r="7" spans="1:16" x14ac:dyDescent="0.25">
      <c r="H7" t="s">
        <v>13</v>
      </c>
      <c r="I7" s="6">
        <f>SUM(I5+I6)</f>
        <v>-2.2134299999999996E-2</v>
      </c>
      <c r="J7" s="6">
        <f t="shared" ref="J7:K7" si="2">SUM(J5+J6)</f>
        <v>7.16491E-3</v>
      </c>
      <c r="K7" s="6">
        <f t="shared" si="2"/>
        <v>3.6464910000000003E-2</v>
      </c>
      <c r="N7" t="s">
        <v>19</v>
      </c>
      <c r="O7" s="5">
        <v>2.7959999999999999E-3</v>
      </c>
      <c r="P7">
        <f>SUM(O7/12)</f>
        <v>2.33E-4</v>
      </c>
    </row>
    <row r="8" spans="1:16" ht="16.5" x14ac:dyDescent="0.3">
      <c r="A8" t="s">
        <v>4</v>
      </c>
      <c r="B8" s="2">
        <f ca="1">ABS(C8)</f>
        <v>55</v>
      </c>
      <c r="C8">
        <f ca="1">-DATEDIF(B1,B6,"m")</f>
        <v>-55</v>
      </c>
      <c r="N8" t="s">
        <v>10</v>
      </c>
      <c r="O8" t="s">
        <v>11</v>
      </c>
      <c r="P8" t="s">
        <v>12</v>
      </c>
    </row>
    <row r="9" spans="1:16" ht="16.5" x14ac:dyDescent="0.3">
      <c r="A9" t="s">
        <v>5</v>
      </c>
      <c r="B9" s="2">
        <f ca="1">ABS(C9)</f>
        <v>4.583333333333333</v>
      </c>
      <c r="C9">
        <f ca="1">SUM(B8/12)</f>
        <v>4.583333333333333</v>
      </c>
      <c r="H9" t="s">
        <v>14</v>
      </c>
      <c r="I9">
        <f>SUM(I7/12)</f>
        <v>-1.8445249999999996E-3</v>
      </c>
      <c r="J9">
        <f t="shared" ref="J9:K9" si="3">SUM(J7/12)</f>
        <v>5.970758333333333E-4</v>
      </c>
      <c r="K9">
        <f t="shared" si="3"/>
        <v>3.0387425000000003E-3</v>
      </c>
      <c r="M9" t="s">
        <v>21</v>
      </c>
      <c r="N9">
        <v>0.99815547500000001</v>
      </c>
      <c r="O9">
        <v>1.0005970758333333</v>
      </c>
      <c r="P9">
        <v>1.0030387425</v>
      </c>
    </row>
    <row r="10" spans="1:16" x14ac:dyDescent="0.25">
      <c r="H10" t="s">
        <v>16</v>
      </c>
      <c r="I10">
        <f>SUM(1+I9)</f>
        <v>0.99815547500000001</v>
      </c>
      <c r="J10">
        <f>SUM(1+J9)</f>
        <v>1.0005970758333333</v>
      </c>
      <c r="K10">
        <f>SUM(1+K9)</f>
        <v>1.0030387425</v>
      </c>
      <c r="M10" t="s">
        <v>22</v>
      </c>
      <c r="N10">
        <f>SUM(N9-P7)</f>
        <v>0.99792247499999998</v>
      </c>
      <c r="O10">
        <f>SUM(O9-P7)</f>
        <v>1.0003640758333334</v>
      </c>
      <c r="P10">
        <f>SUM(P9-P7)</f>
        <v>1.0028057425000001</v>
      </c>
    </row>
    <row r="12" spans="1:16" x14ac:dyDescent="0.25">
      <c r="A12" t="s">
        <v>6</v>
      </c>
      <c r="B12" s="3">
        <v>96800</v>
      </c>
    </row>
    <row r="14" spans="1:16" x14ac:dyDescent="0.25">
      <c r="B14" t="s">
        <v>7</v>
      </c>
      <c r="C14" t="s">
        <v>8</v>
      </c>
      <c r="D14" t="s">
        <v>15</v>
      </c>
      <c r="E14" t="s">
        <v>17</v>
      </c>
      <c r="F14" t="s">
        <v>12</v>
      </c>
      <c r="I14" t="s">
        <v>15</v>
      </c>
      <c r="J14" t="s">
        <v>17</v>
      </c>
      <c r="K14" t="s">
        <v>12</v>
      </c>
    </row>
    <row r="15" spans="1:16" x14ac:dyDescent="0.25">
      <c r="A15" s="1">
        <f ca="1">B1</f>
        <v>42683</v>
      </c>
      <c r="B15" s="4">
        <f>SUM(B12/12)</f>
        <v>8066.666666666667</v>
      </c>
      <c r="D15" s="7">
        <f>E2</f>
        <v>239180.49</v>
      </c>
      <c r="E15" s="7">
        <f>E2</f>
        <v>239180.49</v>
      </c>
      <c r="F15" s="7">
        <f>E2</f>
        <v>239180.49</v>
      </c>
      <c r="I15" s="7">
        <f>E2</f>
        <v>239180.49</v>
      </c>
      <c r="J15" s="7">
        <f>E2</f>
        <v>239180.49</v>
      </c>
      <c r="K15" s="7">
        <f>E2</f>
        <v>239180.49</v>
      </c>
    </row>
    <row r="16" spans="1:16" x14ac:dyDescent="0.25">
      <c r="A16" s="1">
        <f t="shared" ref="A16:A76" ca="1" si="4">IF(A15="","",IF(EDATE(A15,1)&gt;$B$6,"",EDATE(A15,1)))</f>
        <v>42713</v>
      </c>
      <c r="B16" s="4">
        <f ca="1">IF(A16="","",B15)</f>
        <v>8066.666666666667</v>
      </c>
      <c r="D16" s="7">
        <f>SUM((D15+C16))*$I$10</f>
        <v>238739.31560668274</v>
      </c>
      <c r="E16" s="7">
        <f>SUM((E15+C16)*$J$10)</f>
        <v>239323.29889038383</v>
      </c>
      <c r="F16" s="7">
        <f>SUM((F15+C16)*$K$10)</f>
        <v>239907.29792013383</v>
      </c>
      <c r="I16" s="7">
        <f>SUM((I15+C16))*$N$10</f>
        <v>238683.58655251274</v>
      </c>
      <c r="J16" s="7">
        <f>SUM((J15+C16))*$O$10</f>
        <v>239267.56983621384</v>
      </c>
      <c r="K16" s="7">
        <f>SUM((K15+C16))*$P$10</f>
        <v>239851.56886596384</v>
      </c>
      <c r="N16" t="s">
        <v>15</v>
      </c>
      <c r="O16" t="s">
        <v>17</v>
      </c>
      <c r="P16" t="s">
        <v>12</v>
      </c>
    </row>
    <row r="17" spans="1:16" ht="15.75" thickBot="1" x14ac:dyDescent="0.3">
      <c r="A17" s="1">
        <f t="shared" ca="1" si="4"/>
        <v>42744</v>
      </c>
      <c r="B17" s="4">
        <f ca="1">IF(A17="","",SUM(B16*1.04))</f>
        <v>8389.3333333333339</v>
      </c>
      <c r="D17" s="7">
        <f t="shared" ref="D17:D80" si="5">SUM((D16+C17))*$I$10</f>
        <v>238298.95497056333</v>
      </c>
      <c r="E17" s="7">
        <f t="shared" ref="E17:E80" si="6">SUM((E16+C17)*$J$10)</f>
        <v>239466.19304850488</v>
      </c>
      <c r="F17" s="7">
        <f t="shared" ref="F17:F80" si="7">SUM((F16+C17)*$K$10)</f>
        <v>240636.3144223839</v>
      </c>
      <c r="I17" s="7">
        <f t="shared" ref="I17:I80" si="8">SUM((I16+C17))*$N$10</f>
        <v>238187.71543436023</v>
      </c>
      <c r="J17" s="7">
        <f t="shared" ref="J17:J80" si="9">SUM((J16+C17))*$O$10</f>
        <v>239354.68137609161</v>
      </c>
      <c r="K17" s="7">
        <f t="shared" ref="K17:K80" si="10">SUM((K16+C17))*$P$10</f>
        <v>240524.53060642278</v>
      </c>
      <c r="M17" t="s">
        <v>23</v>
      </c>
      <c r="N17" s="7">
        <v>239967.16490176434</v>
      </c>
      <c r="O17" s="7">
        <v>272139.51277247194</v>
      </c>
      <c r="P17" s="7">
        <v>308759.92056911049</v>
      </c>
    </row>
    <row r="18" spans="1:16" ht="15.75" thickBot="1" x14ac:dyDescent="0.3">
      <c r="A18" s="1">
        <f t="shared" ca="1" si="4"/>
        <v>42775</v>
      </c>
      <c r="B18" s="4">
        <f ca="1">IF(A18="","",B17)</f>
        <v>8389.3333333333339</v>
      </c>
      <c r="D18" s="7">
        <f t="shared" si="5"/>
        <v>237859.40659064625</v>
      </c>
      <c r="E18" s="7">
        <f t="shared" si="6"/>
        <v>239609.17252527448</v>
      </c>
      <c r="F18" s="7">
        <f t="shared" si="7"/>
        <v>241367.54621806258</v>
      </c>
      <c r="I18" s="7">
        <f t="shared" si="8"/>
        <v>237692.87450085246</v>
      </c>
      <c r="J18" s="7">
        <f t="shared" si="9"/>
        <v>239441.82463117587</v>
      </c>
      <c r="K18" s="7">
        <f t="shared" si="10"/>
        <v>241199.38050423778</v>
      </c>
      <c r="M18" t="s">
        <v>24</v>
      </c>
      <c r="N18" s="8">
        <v>240000</v>
      </c>
      <c r="O18" s="9">
        <v>273000</v>
      </c>
      <c r="P18" s="10">
        <v>309000</v>
      </c>
    </row>
    <row r="19" spans="1:16" x14ac:dyDescent="0.25">
      <c r="A19" s="1">
        <f t="shared" ca="1" si="4"/>
        <v>42803</v>
      </c>
      <c r="B19" s="4">
        <f t="shared" ref="B19:B28" ca="1" si="11">IF(A19="","",B18)</f>
        <v>8389.3333333333339</v>
      </c>
      <c r="D19" s="7">
        <f t="shared" si="5"/>
        <v>237420.66896870465</v>
      </c>
      <c r="E19" s="7">
        <f t="shared" si="6"/>
        <v>239752.23737163431</v>
      </c>
      <c r="F19" s="7">
        <f t="shared" si="7"/>
        <v>242101.00003887611</v>
      </c>
      <c r="I19" s="7">
        <f t="shared" si="8"/>
        <v>237199.06161175508</v>
      </c>
      <c r="J19" s="7">
        <f t="shared" si="9"/>
        <v>239528.99961301335</v>
      </c>
      <c r="K19" s="7">
        <f t="shared" si="10"/>
        <v>241876.1238570922</v>
      </c>
      <c r="M19" t="s">
        <v>25</v>
      </c>
      <c r="N19" s="7">
        <v>237109.28358459062</v>
      </c>
      <c r="O19" s="7">
        <v>268886.36181387515</v>
      </c>
      <c r="P19" s="7">
        <v>305057.31610543915</v>
      </c>
    </row>
    <row r="20" spans="1:16" x14ac:dyDescent="0.25">
      <c r="A20" s="1">
        <f t="shared" ca="1" si="4"/>
        <v>42834</v>
      </c>
      <c r="B20" s="4">
        <f t="shared" ca="1" si="11"/>
        <v>8389.3333333333339</v>
      </c>
      <c r="D20" s="7">
        <f t="shared" si="5"/>
        <v>236982.74060927515</v>
      </c>
      <c r="E20" s="7">
        <f t="shared" si="6"/>
        <v>239895.38763855651</v>
      </c>
      <c r="F20" s="7">
        <f t="shared" si="7"/>
        <v>242836.68263698675</v>
      </c>
      <c r="I20" s="7">
        <f t="shared" si="8"/>
        <v>236706.2746312801</v>
      </c>
      <c r="J20" s="7">
        <f t="shared" si="9"/>
        <v>239616.20633315499</v>
      </c>
      <c r="K20" s="7">
        <f t="shared" si="10"/>
        <v>242554.76597753333</v>
      </c>
    </row>
    <row r="21" spans="1:16" x14ac:dyDescent="0.25">
      <c r="A21" s="1">
        <f t="shared" ca="1" si="4"/>
        <v>42864</v>
      </c>
      <c r="B21" s="4">
        <f t="shared" ca="1" si="11"/>
        <v>8389.3333333333339</v>
      </c>
      <c r="D21" s="7">
        <f t="shared" si="5"/>
        <v>236545.62001965282</v>
      </c>
      <c r="E21" s="7">
        <f t="shared" si="6"/>
        <v>240038.62337704364</v>
      </c>
      <c r="F21" s="7">
        <f t="shared" si="7"/>
        <v>243574.60078507478</v>
      </c>
      <c r="I21" s="7">
        <f t="shared" si="8"/>
        <v>236214.51142807674</v>
      </c>
      <c r="J21" s="7">
        <f t="shared" si="9"/>
        <v>239703.44480315593</v>
      </c>
      <c r="K21" s="7">
        <f t="shared" si="10"/>
        <v>243235.31219301408</v>
      </c>
    </row>
    <row r="22" spans="1:16" x14ac:dyDescent="0.25">
      <c r="A22" s="1">
        <f t="shared" ca="1" si="4"/>
        <v>42895</v>
      </c>
      <c r="B22" s="4">
        <f t="shared" ca="1" si="11"/>
        <v>8389.3333333333339</v>
      </c>
      <c r="D22" s="7">
        <f t="shared" si="5"/>
        <v>236109.30570988607</v>
      </c>
      <c r="E22" s="7">
        <f t="shared" si="6"/>
        <v>240181.94463812868</v>
      </c>
      <c r="F22" s="7">
        <f t="shared" si="7"/>
        <v>244314.76127640094</v>
      </c>
      <c r="I22" s="7">
        <f t="shared" si="8"/>
        <v>235723.76987522212</v>
      </c>
      <c r="J22" s="7">
        <f t="shared" si="9"/>
        <v>239790.71503457552</v>
      </c>
      <c r="K22" s="7">
        <f t="shared" si="10"/>
        <v>243917.76784593481</v>
      </c>
    </row>
    <row r="23" spans="1:16" x14ac:dyDescent="0.25">
      <c r="A23" s="1">
        <f t="shared" ca="1" si="4"/>
        <v>42925</v>
      </c>
      <c r="B23" s="4">
        <f t="shared" ca="1" si="11"/>
        <v>8389.3333333333339</v>
      </c>
      <c r="D23" s="7">
        <f t="shared" si="5"/>
        <v>235673.79619277155</v>
      </c>
      <c r="E23" s="7">
        <f t="shared" si="6"/>
        <v>240325.35147287513</v>
      </c>
      <c r="F23" s="7">
        <f t="shared" si="7"/>
        <v>245057.1709248689</v>
      </c>
      <c r="I23" s="7">
        <f t="shared" si="8"/>
        <v>235234.04785021208</v>
      </c>
      <c r="J23" s="7">
        <f t="shared" si="9"/>
        <v>239878.01703897736</v>
      </c>
      <c r="K23" s="7">
        <f t="shared" si="10"/>
        <v>244602.1382936853</v>
      </c>
    </row>
    <row r="24" spans="1:16" x14ac:dyDescent="0.25">
      <c r="A24" s="1">
        <f t="shared" ca="1" si="4"/>
        <v>42956</v>
      </c>
      <c r="B24" s="4">
        <f t="shared" ca="1" si="11"/>
        <v>8389.3333333333339</v>
      </c>
      <c r="D24" s="7">
        <f t="shared" si="5"/>
        <v>235239.08998384909</v>
      </c>
      <c r="E24" s="7">
        <f t="shared" si="6"/>
        <v>240468.84393237694</v>
      </c>
      <c r="F24" s="7">
        <f t="shared" si="7"/>
        <v>245801.83656508807</v>
      </c>
      <c r="I24" s="7">
        <f t="shared" si="8"/>
        <v>234745.34323495207</v>
      </c>
      <c r="J24" s="7">
        <f t="shared" si="9"/>
        <v>239965.35082792919</v>
      </c>
      <c r="K24" s="7">
        <f t="shared" si="10"/>
        <v>245288.42890868679</v>
      </c>
    </row>
    <row r="25" spans="1:16" x14ac:dyDescent="0.25">
      <c r="A25" s="1">
        <f t="shared" ca="1" si="4"/>
        <v>42987</v>
      </c>
      <c r="B25" s="4">
        <f t="shared" ca="1" si="11"/>
        <v>8389.3333333333339</v>
      </c>
      <c r="C25" s="4">
        <f ca="1">B25*0.03</f>
        <v>251.68</v>
      </c>
      <c r="D25" s="7">
        <f t="shared" ca="1" si="5"/>
        <v>235056.40137134463</v>
      </c>
      <c r="E25" s="7">
        <f t="shared" ca="1" si="6"/>
        <v>240864.25233980431</v>
      </c>
      <c r="F25" s="7">
        <f t="shared" ca="1" si="7"/>
        <v>246801.20984314886</v>
      </c>
      <c r="I25" s="7">
        <f t="shared" ca="1" si="8"/>
        <v>234508.81104425585</v>
      </c>
      <c r="J25" s="7">
        <f t="shared" ca="1" si="9"/>
        <v>240304.48804360873</v>
      </c>
      <c r="K25" s="7">
        <f t="shared" ca="1" si="10"/>
        <v>246229.03122770655</v>
      </c>
    </row>
    <row r="26" spans="1:16" x14ac:dyDescent="0.25">
      <c r="A26" s="1">
        <f t="shared" ca="1" si="4"/>
        <v>43017</v>
      </c>
      <c r="B26" s="4">
        <f t="shared" ca="1" si="11"/>
        <v>8389.3333333333339</v>
      </c>
      <c r="C26" s="4">
        <f t="shared" ref="C26:C37" ca="1" si="12">B26*0.03</f>
        <v>251.68</v>
      </c>
      <c r="D26" s="7">
        <f t="shared" ca="1" si="5"/>
        <v>234874.04973255316</v>
      </c>
      <c r="E26" s="7">
        <f t="shared" ca="1" si="6"/>
        <v>241259.89683603603</v>
      </c>
      <c r="F26" s="7">
        <f t="shared" ca="1" si="7"/>
        <v>247803.61995926304</v>
      </c>
      <c r="I26" s="7">
        <f t="shared" ca="1" si="8"/>
        <v>234272.77025509911</v>
      </c>
      <c r="J26" s="7">
        <f t="shared" ca="1" si="9"/>
        <v>240643.74873095268</v>
      </c>
      <c r="K26" s="7">
        <f t="shared" ca="1" si="10"/>
        <v>247172.27263462837</v>
      </c>
    </row>
    <row r="27" spans="1:16" x14ac:dyDescent="0.25">
      <c r="A27" s="1">
        <f t="shared" ca="1" si="4"/>
        <v>43048</v>
      </c>
      <c r="B27" s="4">
        <f t="shared" ca="1" si="11"/>
        <v>8389.3333333333339</v>
      </c>
      <c r="C27" s="4">
        <f t="shared" ca="1" si="12"/>
        <v>251.68</v>
      </c>
      <c r="D27" s="7">
        <f t="shared" ca="1" si="5"/>
        <v>234692.03444591822</v>
      </c>
      <c r="E27" s="7">
        <f t="shared" ca="1" si="6"/>
        <v>241655.77756203504</v>
      </c>
      <c r="F27" s="7">
        <f t="shared" ca="1" si="7"/>
        <v>248809.07614159951</v>
      </c>
      <c r="I27" s="7">
        <f t="shared" ca="1" si="8"/>
        <v>234037.21984658288</v>
      </c>
      <c r="J27" s="7">
        <f t="shared" ca="1" si="9"/>
        <v>240983.13293491412</v>
      </c>
      <c r="K27" s="7">
        <f t="shared" ca="1" si="10"/>
        <v>248118.16053405334</v>
      </c>
    </row>
    <row r="28" spans="1:16" x14ac:dyDescent="0.25">
      <c r="A28" s="1">
        <f t="shared" ca="1" si="4"/>
        <v>43078</v>
      </c>
      <c r="B28" s="4">
        <f t="shared" ca="1" si="11"/>
        <v>8389.3333333333339</v>
      </c>
      <c r="C28" s="4">
        <f t="shared" ca="1" si="12"/>
        <v>251.68</v>
      </c>
      <c r="D28" s="7">
        <f t="shared" ca="1" si="5"/>
        <v>234510.35489102986</v>
      </c>
      <c r="E28" s="7">
        <f t="shared" ca="1" si="6"/>
        <v>242051.89465884844</v>
      </c>
      <c r="F28" s="7">
        <f t="shared" ca="1" si="7"/>
        <v>249817.58764636912</v>
      </c>
      <c r="I28" s="7">
        <f t="shared" ca="1" si="8"/>
        <v>233802.15879992911</v>
      </c>
      <c r="J28" s="7">
        <f t="shared" ca="1" si="9"/>
        <v>241322.64070046242</v>
      </c>
      <c r="K28" s="7">
        <f t="shared" ca="1" si="10"/>
        <v>249066.70235135796</v>
      </c>
    </row>
    <row r="29" spans="1:16" x14ac:dyDescent="0.25">
      <c r="A29" s="1">
        <f t="shared" ca="1" si="4"/>
        <v>43109</v>
      </c>
      <c r="B29" s="4">
        <f ca="1">IF(A29="","",SUM(B28*1.04))</f>
        <v>8724.9066666666677</v>
      </c>
      <c r="C29" s="4">
        <f t="shared" ca="1" si="12"/>
        <v>261.74720000000002</v>
      </c>
      <c r="D29" s="7">
        <f t="shared" ca="1" si="5"/>
        <v>234339.0590794204</v>
      </c>
      <c r="E29" s="7">
        <f t="shared" ca="1" si="6"/>
        <v>242458.32147848935</v>
      </c>
      <c r="F29" s="7">
        <f t="shared" ca="1" si="7"/>
        <v>250839.26154953853</v>
      </c>
      <c r="I29" s="7">
        <f t="shared" ca="1" si="8"/>
        <v>233577.63238361661</v>
      </c>
      <c r="J29" s="7">
        <f t="shared" ca="1" si="9"/>
        <v>241672.34293780764</v>
      </c>
      <c r="K29" s="7">
        <f t="shared" ca="1" si="10"/>
        <v>250028.00097872334</v>
      </c>
    </row>
    <row r="30" spans="1:16" x14ac:dyDescent="0.25">
      <c r="A30" s="1">
        <f t="shared" ca="1" si="4"/>
        <v>43140</v>
      </c>
      <c r="B30" s="4">
        <f ca="1">IF(A30="","",B29)</f>
        <v>8724.9066666666677</v>
      </c>
      <c r="C30" s="4">
        <f t="shared" ca="1" si="12"/>
        <v>261.74720000000002</v>
      </c>
      <c r="D30" s="7">
        <f t="shared" ca="1" si="5"/>
        <v>234168.07922721788</v>
      </c>
      <c r="E30" s="7">
        <f t="shared" ca="1" si="6"/>
        <v>242864.99096576229</v>
      </c>
      <c r="F30" s="7">
        <f t="shared" ca="1" si="7"/>
        <v>251864.04005661863</v>
      </c>
      <c r="I30" s="7">
        <f t="shared" ca="1" si="8"/>
        <v>233353.57242654718</v>
      </c>
      <c r="J30" s="7">
        <f t="shared" ca="1" si="9"/>
        <v>242022.17249328634</v>
      </c>
      <c r="K30" s="7">
        <f t="shared" ca="1" si="10"/>
        <v>250991.99676250273</v>
      </c>
    </row>
    <row r="31" spans="1:16" x14ac:dyDescent="0.25">
      <c r="A31" s="1">
        <f t="shared" ca="1" si="4"/>
        <v>43168</v>
      </c>
      <c r="B31" s="4">
        <f t="shared" ref="B31:B40" ca="1" si="13">IF(A31="","",B30)</f>
        <v>8724.9066666666677</v>
      </c>
      <c r="C31" s="4">
        <f t="shared" ca="1" si="12"/>
        <v>261.74720000000002</v>
      </c>
      <c r="D31" s="7">
        <f t="shared" ca="1" si="5"/>
        <v>233997.41475162722</v>
      </c>
      <c r="E31" s="7">
        <f t="shared" ca="1" si="6"/>
        <v>243271.90326555824</v>
      </c>
      <c r="F31" s="7">
        <f t="shared" ca="1" si="7"/>
        <v>252891.93260170129</v>
      </c>
      <c r="I31" s="7">
        <f t="shared" ca="1" si="8"/>
        <v>233129.97795964003</v>
      </c>
      <c r="J31" s="7">
        <f t="shared" ca="1" si="9"/>
        <v>242372.12941325197</v>
      </c>
      <c r="K31" s="7">
        <f t="shared" ca="1" si="10"/>
        <v>251958.69727022247</v>
      </c>
    </row>
    <row r="32" spans="1:16" x14ac:dyDescent="0.25">
      <c r="A32" s="1">
        <f t="shared" ca="1" si="4"/>
        <v>43199</v>
      </c>
      <c r="B32" s="4">
        <f t="shared" ca="1" si="13"/>
        <v>8724.9066666666677</v>
      </c>
      <c r="C32" s="4">
        <f t="shared" ca="1" si="12"/>
        <v>261.74720000000002</v>
      </c>
      <c r="D32" s="7">
        <f t="shared" ca="1" si="5"/>
        <v>233827.06507092842</v>
      </c>
      <c r="E32" s="7">
        <f t="shared" ca="1" si="6"/>
        <v>243679.0585228547</v>
      </c>
      <c r="F32" s="7">
        <f t="shared" ca="1" si="7"/>
        <v>253922.94864754615</v>
      </c>
      <c r="I32" s="7">
        <f t="shared" ca="1" si="8"/>
        <v>232906.84801582777</v>
      </c>
      <c r="J32" s="7">
        <f t="shared" ca="1" si="9"/>
        <v>242722.21374407486</v>
      </c>
      <c r="K32" s="7">
        <f t="shared" ca="1" si="10"/>
        <v>252928.11009064151</v>
      </c>
    </row>
    <row r="33" spans="1:11" x14ac:dyDescent="0.25">
      <c r="A33" s="1">
        <f t="shared" ca="1" si="4"/>
        <v>43229</v>
      </c>
      <c r="B33" s="4">
        <f t="shared" ca="1" si="13"/>
        <v>8724.9066666666677</v>
      </c>
      <c r="C33" s="4">
        <f t="shared" ca="1" si="12"/>
        <v>261.74720000000002</v>
      </c>
      <c r="D33" s="7">
        <f t="shared" ca="1" si="5"/>
        <v>233657.0296044744</v>
      </c>
      <c r="E33" s="7">
        <f t="shared" ca="1" si="6"/>
        <v>244086.45688271569</v>
      </c>
      <c r="F33" s="7">
        <f t="shared" ca="1" si="7"/>
        <v>254957.09768566769</v>
      </c>
      <c r="I33" s="7">
        <f t="shared" ca="1" si="8"/>
        <v>232684.18163005201</v>
      </c>
      <c r="J33" s="7">
        <f t="shared" ca="1" si="9"/>
        <v>243072.42553214225</v>
      </c>
      <c r="K33" s="7">
        <f t="shared" ca="1" si="10"/>
        <v>253900.24283381083</v>
      </c>
    </row>
    <row r="34" spans="1:11" x14ac:dyDescent="0.25">
      <c r="A34" s="1">
        <f t="shared" ca="1" si="4"/>
        <v>43260</v>
      </c>
      <c r="B34" s="4">
        <f t="shared" ca="1" si="13"/>
        <v>8724.9066666666677</v>
      </c>
      <c r="C34" s="4">
        <f t="shared" ca="1" si="12"/>
        <v>261.74720000000002</v>
      </c>
      <c r="D34" s="7">
        <f t="shared" ca="1" si="5"/>
        <v>233487.30777268915</v>
      </c>
      <c r="E34" s="7">
        <f t="shared" ca="1" si="6"/>
        <v>244494.09849029189</v>
      </c>
      <c r="F34" s="7">
        <f t="shared" ca="1" si="7"/>
        <v>255994.38923642269</v>
      </c>
      <c r="I34" s="7">
        <f t="shared" ca="1" si="8"/>
        <v>232461.97783925937</v>
      </c>
      <c r="J34" s="7">
        <f t="shared" ca="1" si="9"/>
        <v>243422.76482385822</v>
      </c>
      <c r="K34" s="7">
        <f t="shared" ca="1" si="10"/>
        <v>254875.10313113331</v>
      </c>
    </row>
    <row r="35" spans="1:11" x14ac:dyDescent="0.25">
      <c r="A35" s="1">
        <f t="shared" ca="1" si="4"/>
        <v>43290</v>
      </c>
      <c r="B35" s="4">
        <f t="shared" ca="1" si="13"/>
        <v>8724.9066666666677</v>
      </c>
      <c r="C35" s="4">
        <f t="shared" ca="1" si="12"/>
        <v>261.74720000000002</v>
      </c>
      <c r="D35" s="7">
        <f t="shared" ca="1" si="5"/>
        <v>233317.89899706567</v>
      </c>
      <c r="E35" s="7">
        <f t="shared" ca="1" si="6"/>
        <v>244901.98349082062</v>
      </c>
      <c r="F35" s="7">
        <f t="shared" ca="1" si="7"/>
        <v>257034.83284909787</v>
      </c>
      <c r="I35" s="7">
        <f t="shared" ca="1" si="8"/>
        <v>232240.23568239718</v>
      </c>
      <c r="J35" s="7">
        <f t="shared" ca="1" si="9"/>
        <v>243773.23166564378</v>
      </c>
      <c r="K35" s="7">
        <f t="shared" ca="1" si="10"/>
        <v>255852.69863542356</v>
      </c>
    </row>
    <row r="36" spans="1:11" x14ac:dyDescent="0.25">
      <c r="A36" s="1">
        <f t="shared" ca="1" si="4"/>
        <v>43321</v>
      </c>
      <c r="B36" s="4">
        <f t="shared" ca="1" si="13"/>
        <v>8724.9066666666677</v>
      </c>
      <c r="C36" s="4">
        <f t="shared" ca="1" si="12"/>
        <v>261.74720000000002</v>
      </c>
      <c r="D36" s="7">
        <f t="shared" ca="1" si="5"/>
        <v>233148.80270016403</v>
      </c>
      <c r="E36" s="7">
        <f t="shared" ca="1" si="6"/>
        <v>245310.11202962598</v>
      </c>
      <c r="F36" s="7">
        <f t="shared" ca="1" si="7"/>
        <v>258078.43810199774</v>
      </c>
      <c r="I36" s="7">
        <f t="shared" ca="1" si="8"/>
        <v>232018.95420040944</v>
      </c>
      <c r="J36" s="7">
        <f t="shared" ca="1" si="9"/>
        <v>244123.82610393679</v>
      </c>
      <c r="K36" s="7">
        <f t="shared" ca="1" si="10"/>
        <v>256833.03702096798</v>
      </c>
    </row>
    <row r="37" spans="1:11" x14ac:dyDescent="0.25">
      <c r="A37" s="1">
        <f t="shared" ca="1" si="4"/>
        <v>43352</v>
      </c>
      <c r="B37" s="4">
        <f t="shared" ca="1" si="13"/>
        <v>8724.9066666666677</v>
      </c>
      <c r="C37" s="4">
        <f t="shared" ca="1" si="12"/>
        <v>261.74720000000002</v>
      </c>
      <c r="D37" s="7">
        <f t="shared" ca="1" si="5"/>
        <v>232980.01830560944</v>
      </c>
      <c r="E37" s="7">
        <f t="shared" ca="1" si="6"/>
        <v>245718.48425211874</v>
      </c>
      <c r="F37" s="7">
        <f t="shared" ca="1" si="7"/>
        <v>259125.21460253283</v>
      </c>
      <c r="I37" s="7">
        <f t="shared" ca="1" si="8"/>
        <v>231798.13243623255</v>
      </c>
      <c r="J37" s="7">
        <f t="shared" ca="1" si="9"/>
        <v>244474.54818519211</v>
      </c>
      <c r="K37" s="7">
        <f t="shared" ca="1" si="10"/>
        <v>257816.12598358511</v>
      </c>
    </row>
    <row r="38" spans="1:11" x14ac:dyDescent="0.25">
      <c r="A38" s="1">
        <f t="shared" ca="1" si="4"/>
        <v>43382</v>
      </c>
      <c r="B38" s="4">
        <f t="shared" ca="1" si="13"/>
        <v>8724.9066666666677</v>
      </c>
      <c r="C38" s="4">
        <f ca="1">SUM(B38*0.05)</f>
        <v>436.24533333333341</v>
      </c>
      <c r="D38" s="7">
        <f t="shared" ca="1" si="5"/>
        <v>232985.72150525416</v>
      </c>
      <c r="E38" s="7">
        <f t="shared" ca="1" si="6"/>
        <v>246301.70262574824</v>
      </c>
      <c r="F38" s="7">
        <f t="shared" ca="1" si="7"/>
        <v>260350.20037553532</v>
      </c>
      <c r="I38" s="7">
        <f t="shared" ca="1" si="8"/>
        <v>231751.90504389015</v>
      </c>
      <c r="J38" s="7">
        <f t="shared" ca="1" si="9"/>
        <v>244999.95961976805</v>
      </c>
      <c r="K38" s="7">
        <f t="shared" ca="1" si="10"/>
        <v>258976.96097084813</v>
      </c>
    </row>
    <row r="39" spans="1:11" x14ac:dyDescent="0.25">
      <c r="A39" s="1">
        <f t="shared" ca="1" si="4"/>
        <v>43413</v>
      </c>
      <c r="B39" s="4">
        <f t="shared" ca="1" si="13"/>
        <v>8724.9066666666677</v>
      </c>
      <c r="C39" s="4">
        <f t="shared" ref="C39:C49" ca="1" si="14">SUM(B39*0.05)</f>
        <v>436.24533333333341</v>
      </c>
      <c r="D39" s="7">
        <f t="shared" ca="1" si="5"/>
        <v>232991.41418520454</v>
      </c>
      <c r="E39" s="7">
        <f t="shared" ca="1" si="6"/>
        <v>246885.26922497418</v>
      </c>
      <c r="F39" s="7">
        <f t="shared" ca="1" si="7"/>
        <v>261578.90856486812</v>
      </c>
      <c r="I39" s="7">
        <f t="shared" ca="1" si="8"/>
        <v>231705.77369011103</v>
      </c>
      <c r="J39" s="7">
        <f t="shared" ca="1" si="9"/>
        <v>245525.56234394986</v>
      </c>
      <c r="K39" s="7">
        <f t="shared" ca="1" si="10"/>
        <v>260141.05296217039</v>
      </c>
    </row>
    <row r="40" spans="1:11" x14ac:dyDescent="0.25">
      <c r="A40" s="1">
        <f t="shared" ca="1" si="4"/>
        <v>43443</v>
      </c>
      <c r="B40" s="4">
        <f t="shared" ca="1" si="13"/>
        <v>8724.9066666666677</v>
      </c>
      <c r="C40" s="4">
        <f t="shared" ca="1" si="14"/>
        <v>436.24533333333341</v>
      </c>
      <c r="D40" s="7">
        <f t="shared" ca="1" si="5"/>
        <v>232997.09636486444</v>
      </c>
      <c r="E40" s="7">
        <f t="shared" ca="1" si="6"/>
        <v>247469.18425771367</v>
      </c>
      <c r="F40" s="7">
        <f t="shared" ca="1" si="7"/>
        <v>262811.35048199596</v>
      </c>
      <c r="I40" s="7">
        <f t="shared" ca="1" si="8"/>
        <v>231659.73817537268</v>
      </c>
      <c r="J40" s="7">
        <f t="shared" ca="1" si="9"/>
        <v>246051.35642738148</v>
      </c>
      <c r="K40" s="7">
        <f t="shared" ca="1" si="10"/>
        <v>261308.41109586661</v>
      </c>
    </row>
    <row r="41" spans="1:11" x14ac:dyDescent="0.25">
      <c r="A41" s="1">
        <f t="shared" ca="1" si="4"/>
        <v>43474</v>
      </c>
      <c r="B41" s="4">
        <f ca="1">IF(A41="","",SUM(B40*1.04))</f>
        <v>9073.9029333333347</v>
      </c>
      <c r="C41" s="4">
        <f t="shared" ca="1" si="14"/>
        <v>453.69514666666674</v>
      </c>
      <c r="D41" s="7">
        <f t="shared" ca="1" si="5"/>
        <v>233020.18569031829</v>
      </c>
      <c r="E41" s="7">
        <f t="shared" ca="1" si="6"/>
        <v>248070.90816420311</v>
      </c>
      <c r="F41" s="7">
        <f t="shared" ca="1" si="7"/>
        <v>264065.04031157889</v>
      </c>
      <c r="I41" s="7">
        <f t="shared" ca="1" si="8"/>
        <v>231631.21186147697</v>
      </c>
      <c r="J41" s="7">
        <f t="shared" ca="1" si="9"/>
        <v>246594.79810612087</v>
      </c>
      <c r="K41" s="7">
        <f t="shared" ca="1" si="10"/>
        <v>262496.54330890748</v>
      </c>
    </row>
    <row r="42" spans="1:11" x14ac:dyDescent="0.25">
      <c r="A42" s="1">
        <f t="shared" ca="1" si="4"/>
        <v>43505</v>
      </c>
      <c r="B42" s="4">
        <f ca="1">IF(A42="","",B41)</f>
        <v>9073.9029333333347</v>
      </c>
      <c r="C42" s="4">
        <f t="shared" ca="1" si="14"/>
        <v>453.69514666666674</v>
      </c>
      <c r="D42" s="7">
        <f t="shared" ca="1" si="5"/>
        <v>233043.23242693412</v>
      </c>
      <c r="E42" s="7">
        <f t="shared" ca="1" si="6"/>
        <v>248672.99134549545</v>
      </c>
      <c r="F42" s="7">
        <f t="shared" ca="1" si="7"/>
        <v>265322.53978172882</v>
      </c>
      <c r="I42" s="7">
        <f t="shared" ca="1" si="8"/>
        <v>231602.74481171154</v>
      </c>
      <c r="J42" s="7">
        <f t="shared" ca="1" si="9"/>
        <v>247138.4376388423</v>
      </c>
      <c r="K42" s="7">
        <f t="shared" ca="1" si="10"/>
        <v>263688.00911499409</v>
      </c>
    </row>
    <row r="43" spans="1:11" x14ac:dyDescent="0.25">
      <c r="A43" s="1">
        <f t="shared" ca="1" si="4"/>
        <v>43533</v>
      </c>
      <c r="B43" s="4">
        <f t="shared" ref="B43:B52" ca="1" si="15">IF(A43="","",B42)</f>
        <v>9073.9029333333347</v>
      </c>
      <c r="C43" s="4">
        <f t="shared" ca="1" si="14"/>
        <v>453.69514666666674</v>
      </c>
      <c r="D43" s="7">
        <f t="shared" ca="1" si="5"/>
        <v>233066.2366532681</v>
      </c>
      <c r="E43" s="7">
        <f t="shared" ca="1" si="6"/>
        <v>249275.43401610499</v>
      </c>
      <c r="F43" s="7">
        <f t="shared" ca="1" si="7"/>
        <v>266583.8604689624</v>
      </c>
      <c r="I43" s="7">
        <f t="shared" ca="1" si="8"/>
        <v>231574.33690295368</v>
      </c>
      <c r="J43" s="7">
        <f t="shared" ca="1" si="9"/>
        <v>247682.27509757964</v>
      </c>
      <c r="K43" s="7">
        <f t="shared" ca="1" si="10"/>
        <v>264882.81786733016</v>
      </c>
    </row>
    <row r="44" spans="1:11" x14ac:dyDescent="0.25">
      <c r="A44" s="1">
        <f t="shared" ca="1" si="4"/>
        <v>43564</v>
      </c>
      <c r="B44" s="4">
        <f t="shared" ca="1" si="15"/>
        <v>9073.9029333333347</v>
      </c>
      <c r="C44" s="4">
        <f t="shared" ca="1" si="14"/>
        <v>453.69514666666674</v>
      </c>
      <c r="D44" s="7">
        <f t="shared" ca="1" si="5"/>
        <v>233089.1984477315</v>
      </c>
      <c r="E44" s="7">
        <f t="shared" ca="1" si="6"/>
        <v>249878.23639067414</v>
      </c>
      <c r="F44" s="7">
        <f t="shared" ca="1" si="7"/>
        <v>267849.01398497442</v>
      </c>
      <c r="I44" s="7">
        <f t="shared" ca="1" si="8"/>
        <v>231545.98801233646</v>
      </c>
      <c r="J44" s="7">
        <f t="shared" ca="1" si="9"/>
        <v>248226.31055439299</v>
      </c>
      <c r="K44" s="7">
        <f t="shared" ca="1" si="10"/>
        <v>266080.97894536203</v>
      </c>
    </row>
    <row r="45" spans="1:11" x14ac:dyDescent="0.25">
      <c r="A45" s="1">
        <f t="shared" ca="1" si="4"/>
        <v>43594</v>
      </c>
      <c r="B45" s="4">
        <f t="shared" ca="1" si="15"/>
        <v>9073.9029333333347</v>
      </c>
      <c r="C45" s="4">
        <f t="shared" ca="1" si="14"/>
        <v>453.69514666666674</v>
      </c>
      <c r="D45" s="7">
        <f t="shared" ca="1" si="5"/>
        <v>233112.11788859096</v>
      </c>
      <c r="E45" s="7">
        <f t="shared" ca="1" si="6"/>
        <v>250481.39868397341</v>
      </c>
      <c r="F45" s="7">
        <f t="shared" ca="1" si="7"/>
        <v>269118.01197674451</v>
      </c>
      <c r="I45" s="7">
        <f t="shared" ca="1" si="8"/>
        <v>231517.69801724821</v>
      </c>
      <c r="J45" s="7">
        <f t="shared" ca="1" si="9"/>
        <v>248770.54408136863</v>
      </c>
      <c r="K45" s="7">
        <f t="shared" ca="1" si="10"/>
        <v>267282.50175485236</v>
      </c>
    </row>
    <row r="46" spans="1:11" x14ac:dyDescent="0.25">
      <c r="A46" s="1">
        <f t="shared" ca="1" si="4"/>
        <v>43625</v>
      </c>
      <c r="B46" s="4">
        <f t="shared" ca="1" si="15"/>
        <v>9073.9029333333347</v>
      </c>
      <c r="C46" s="4">
        <f t="shared" ca="1" si="14"/>
        <v>453.69514666666674</v>
      </c>
      <c r="D46" s="7">
        <f t="shared" ca="1" si="5"/>
        <v>233134.99505396877</v>
      </c>
      <c r="E46" s="7">
        <f t="shared" ca="1" si="6"/>
        <v>251084.9211109016</v>
      </c>
      <c r="F46" s="7">
        <f t="shared" ca="1" si="7"/>
        <v>270390.86612664466</v>
      </c>
      <c r="I46" s="7">
        <f t="shared" ca="1" si="8"/>
        <v>231489.466795332</v>
      </c>
      <c r="J46" s="7">
        <f t="shared" ca="1" si="9"/>
        <v>249314.97575061914</v>
      </c>
      <c r="K46" s="7">
        <f t="shared" ca="1" si="10"/>
        <v>268487.39572795399</v>
      </c>
    </row>
    <row r="47" spans="1:11" x14ac:dyDescent="0.25">
      <c r="A47" s="1">
        <f t="shared" ca="1" si="4"/>
        <v>43655</v>
      </c>
      <c r="B47" s="4">
        <f t="shared" ca="1" si="15"/>
        <v>9073.9029333333347</v>
      </c>
      <c r="C47" s="4">
        <f t="shared" ca="1" si="14"/>
        <v>453.69514666666674</v>
      </c>
      <c r="D47" s="7">
        <f t="shared" ca="1" si="5"/>
        <v>233157.83002184311</v>
      </c>
      <c r="E47" s="7">
        <f t="shared" ca="1" si="6"/>
        <v>251688.80388648578</v>
      </c>
      <c r="F47" s="7">
        <f t="shared" ca="1" si="7"/>
        <v>271667.58815254638</v>
      </c>
      <c r="I47" s="7">
        <f t="shared" ca="1" si="8"/>
        <v>231461.29422448511</v>
      </c>
      <c r="J47" s="7">
        <f t="shared" ca="1" si="9"/>
        <v>249859.6056342833</v>
      </c>
      <c r="K47" s="7">
        <f t="shared" ca="1" si="10"/>
        <v>269695.67032328399</v>
      </c>
    </row>
    <row r="48" spans="1:11" x14ac:dyDescent="0.25">
      <c r="A48" s="1">
        <f t="shared" ca="1" si="4"/>
        <v>43686</v>
      </c>
      <c r="B48" s="4">
        <f t="shared" ca="1" si="15"/>
        <v>9073.9029333333347</v>
      </c>
      <c r="C48" s="4">
        <f t="shared" ca="1" si="14"/>
        <v>453.69514666666674</v>
      </c>
      <c r="D48" s="7">
        <f t="shared" ca="1" si="5"/>
        <v>233180.62287004833</v>
      </c>
      <c r="E48" s="7">
        <f t="shared" ca="1" si="6"/>
        <v>252293.04722588143</v>
      </c>
      <c r="F48" s="7">
        <f t="shared" ca="1" si="7"/>
        <v>272948.18980792892</v>
      </c>
      <c r="I48" s="7">
        <f t="shared" ca="1" si="8"/>
        <v>231433.18018285846</v>
      </c>
      <c r="J48" s="7">
        <f t="shared" ca="1" si="9"/>
        <v>250404.43380452623</v>
      </c>
      <c r="K48" s="7">
        <f t="shared" ca="1" si="10"/>
        <v>270907.33502599777</v>
      </c>
    </row>
    <row r="49" spans="1:11" x14ac:dyDescent="0.25">
      <c r="A49" s="1">
        <f t="shared" ca="1" si="4"/>
        <v>43717</v>
      </c>
      <c r="B49" s="4">
        <f t="shared" ca="1" si="15"/>
        <v>9073.9029333333347</v>
      </c>
      <c r="C49" s="4">
        <f t="shared" ca="1" si="14"/>
        <v>453.69514666666674</v>
      </c>
      <c r="D49" s="7">
        <f t="shared" ca="1" si="5"/>
        <v>233203.37367627522</v>
      </c>
      <c r="E49" s="7">
        <f t="shared" ca="1" si="6"/>
        <v>252897.65134437248</v>
      </c>
      <c r="F49" s="7">
        <f t="shared" ca="1" si="7"/>
        <v>274232.68288198725</v>
      </c>
      <c r="I49" s="7">
        <f t="shared" ca="1" si="8"/>
        <v>231405.12454885614</v>
      </c>
      <c r="J49" s="7">
        <f t="shared" ca="1" si="9"/>
        <v>250949.46033353926</v>
      </c>
      <c r="K49" s="7">
        <f t="shared" ca="1" si="10"/>
        <v>272122.39934786368</v>
      </c>
    </row>
    <row r="50" spans="1:11" x14ac:dyDescent="0.25">
      <c r="A50" s="1">
        <f t="shared" ca="1" si="4"/>
        <v>43747</v>
      </c>
      <c r="B50" s="4">
        <f t="shared" ca="1" si="15"/>
        <v>9073.9029333333347</v>
      </c>
      <c r="C50" s="4">
        <f ca="1">SUM(B50*0.08)</f>
        <v>725.91223466666679</v>
      </c>
      <c r="D50" s="7">
        <f t="shared" ca="1" si="5"/>
        <v>233497.79749484701</v>
      </c>
      <c r="E50" s="7">
        <f t="shared" ca="1" si="6"/>
        <v>253774.99607961607</v>
      </c>
      <c r="F50" s="7">
        <f t="shared" ca="1" si="7"/>
        <v>275794.12348537514</v>
      </c>
      <c r="I50" s="7">
        <f t="shared" ca="1" si="8"/>
        <v>231648.77875132911</v>
      </c>
      <c r="J50" s="7">
        <f t="shared" ca="1" si="9"/>
        <v>251767.00148920319</v>
      </c>
      <c r="K50" s="7">
        <f t="shared" ca="1" si="10"/>
        <v>273613.85368639068</v>
      </c>
    </row>
    <row r="51" spans="1:11" x14ac:dyDescent="0.25">
      <c r="A51" s="1">
        <f t="shared" ca="1" si="4"/>
        <v>43778</v>
      </c>
      <c r="B51" s="4">
        <f t="shared" ca="1" si="15"/>
        <v>9073.9029333333347</v>
      </c>
      <c r="C51" s="4">
        <f t="shared" ref="C51:C114" ca="1" si="16">SUM(B51*0.08)</f>
        <v>725.91223466666679</v>
      </c>
      <c r="D51" s="7">
        <f t="shared" ca="1" si="5"/>
        <v>233791.67824132484</v>
      </c>
      <c r="E51" s="7">
        <f t="shared" ca="1" si="6"/>
        <v>254652.8646561986</v>
      </c>
      <c r="F51" s="7">
        <f t="shared" ca="1" si="7"/>
        <v>277360.30890468578</v>
      </c>
      <c r="I51" s="7">
        <f t="shared" ca="1" si="8"/>
        <v>231891.92675610509</v>
      </c>
      <c r="J51" s="7">
        <f t="shared" ca="1" si="9"/>
        <v>252584.84029184465</v>
      </c>
      <c r="K51" s="7">
        <f t="shared" ca="1" si="10"/>
        <v>275109.49266174209</v>
      </c>
    </row>
    <row r="52" spans="1:11" x14ac:dyDescent="0.25">
      <c r="A52" s="1">
        <f t="shared" ca="1" si="4"/>
        <v>43808</v>
      </c>
      <c r="B52" s="4">
        <f t="shared" ca="1" si="15"/>
        <v>9073.9029333333347</v>
      </c>
      <c r="C52" s="4">
        <f t="shared" ca="1" si="16"/>
        <v>725.91223466666679</v>
      </c>
      <c r="D52" s="7">
        <f t="shared" ca="1" si="5"/>
        <v>234085.01691741878</v>
      </c>
      <c r="E52" s="7">
        <f t="shared" ca="1" si="6"/>
        <v>255531.25738689303</v>
      </c>
      <c r="F52" s="7">
        <f t="shared" ca="1" si="7"/>
        <v>278931.25355819298</v>
      </c>
      <c r="I52" s="7">
        <f t="shared" ca="1" si="8"/>
        <v>232134.56961482245</v>
      </c>
      <c r="J52" s="7">
        <f t="shared" ca="1" si="9"/>
        <v>253402.97684982972</v>
      </c>
      <c r="K52" s="7">
        <f t="shared" ca="1" si="10"/>
        <v>276609.32801493129</v>
      </c>
    </row>
    <row r="53" spans="1:11" x14ac:dyDescent="0.25">
      <c r="A53" s="1">
        <f t="shared" ca="1" si="4"/>
        <v>43839</v>
      </c>
      <c r="B53" s="4">
        <f ca="1">IF(A53="","",SUM(B52*1.04))</f>
        <v>9436.8590506666678</v>
      </c>
      <c r="C53" s="4">
        <f t="shared" ca="1" si="16"/>
        <v>754.94872405333342</v>
      </c>
      <c r="D53" s="7">
        <f t="shared" ca="1" si="5"/>
        <v>234406.79745384728</v>
      </c>
      <c r="E53" s="7">
        <f t="shared" ca="1" si="6"/>
        <v>256439.22841103192</v>
      </c>
      <c r="F53" s="7">
        <f t="shared" ca="1" si="7"/>
        <v>280536.09663178498</v>
      </c>
      <c r="I53" s="7">
        <f t="shared" ca="1" si="8"/>
        <v>232405.6845422888</v>
      </c>
      <c r="J53" s="7">
        <f t="shared" ca="1" si="9"/>
        <v>254250.45833243465</v>
      </c>
      <c r="K53" s="7">
        <f t="shared" ca="1" si="10"/>
        <v>278142.48947821296</v>
      </c>
    </row>
    <row r="54" spans="1:11" x14ac:dyDescent="0.25">
      <c r="A54" s="1">
        <f t="shared" ca="1" si="4"/>
        <v>43870</v>
      </c>
      <c r="B54" s="4">
        <f ca="1">IF(A54="","",B53)</f>
        <v>9436.8590506666678</v>
      </c>
      <c r="C54" s="4">
        <f t="shared" ca="1" si="16"/>
        <v>754.94872405333342</v>
      </c>
      <c r="D54" s="7">
        <f t="shared" ca="1" si="5"/>
        <v>234727.98445803183</v>
      </c>
      <c r="E54" s="7">
        <f t="shared" ca="1" si="6"/>
        <v>257347.74156272667</v>
      </c>
      <c r="F54" s="7">
        <f t="shared" ca="1" si="7"/>
        <v>282145.81641023053</v>
      </c>
      <c r="I54" s="7">
        <f t="shared" ca="1" si="8"/>
        <v>232676.23622171546</v>
      </c>
      <c r="J54" s="7">
        <f t="shared" ca="1" si="9"/>
        <v>255098.24836256661</v>
      </c>
      <c r="K54" s="7">
        <f t="shared" ca="1" si="10"/>
        <v>279679.95259777154</v>
      </c>
    </row>
    <row r="55" spans="1:11" x14ac:dyDescent="0.25">
      <c r="A55" s="1">
        <f t="shared" ca="1" si="4"/>
        <v>43899</v>
      </c>
      <c r="B55" s="4">
        <f t="shared" ref="B55:B64" ca="1" si="17">IF(A55="","",B54)</f>
        <v>9436.8590506666678</v>
      </c>
      <c r="C55" s="4">
        <f t="shared" ca="1" si="16"/>
        <v>754.94872405333342</v>
      </c>
      <c r="D55" s="7">
        <f t="shared" ca="1" si="5"/>
        <v>235048.57902475749</v>
      </c>
      <c r="E55" s="7">
        <f t="shared" ca="1" si="6"/>
        <v>258256.79716566857</v>
      </c>
      <c r="F55" s="7">
        <f t="shared" ca="1" si="7"/>
        <v>283760.42771257996</v>
      </c>
      <c r="I55" s="7">
        <f t="shared" ca="1" si="8"/>
        <v>232946.22582326434</v>
      </c>
      <c r="J55" s="7">
        <f t="shared" ca="1" si="9"/>
        <v>255946.34705256028</v>
      </c>
      <c r="K55" s="7">
        <f t="shared" ca="1" si="10"/>
        <v>281221.72944294685</v>
      </c>
    </row>
    <row r="56" spans="1:11" x14ac:dyDescent="0.25">
      <c r="A56" s="1">
        <f t="shared" ca="1" si="4"/>
        <v>43930</v>
      </c>
      <c r="B56" s="4">
        <f t="shared" ca="1" si="17"/>
        <v>9436.8590506666678</v>
      </c>
      <c r="C56" s="4">
        <f t="shared" ca="1" si="16"/>
        <v>754.94872405333342</v>
      </c>
      <c r="D56" s="7">
        <f t="shared" ca="1" si="5"/>
        <v>235368.58224678994</v>
      </c>
      <c r="E56" s="7">
        <f t="shared" ca="1" si="6"/>
        <v>259166.39554374214</v>
      </c>
      <c r="F56" s="7">
        <f t="shared" ca="1" si="7"/>
        <v>285379.94540291477</v>
      </c>
      <c r="I56" s="7">
        <f t="shared" ca="1" si="8"/>
        <v>233215.65451466624</v>
      </c>
      <c r="J56" s="7">
        <f t="shared" ca="1" si="9"/>
        <v>256794.75451479125</v>
      </c>
      <c r="K56" s="7">
        <f t="shared" ca="1" si="10"/>
        <v>282767.83211694215</v>
      </c>
    </row>
    <row r="57" spans="1:11" x14ac:dyDescent="0.25">
      <c r="A57" s="1">
        <f t="shared" ca="1" si="4"/>
        <v>43960</v>
      </c>
      <c r="B57" s="4">
        <f t="shared" ca="1" si="17"/>
        <v>9436.8590506666678</v>
      </c>
      <c r="C57" s="4">
        <f t="shared" ca="1" si="16"/>
        <v>754.94872405333342</v>
      </c>
      <c r="D57" s="7">
        <f t="shared" ca="1" si="5"/>
        <v>235687.99521487928</v>
      </c>
      <c r="E57" s="7">
        <f t="shared" ca="1" si="6"/>
        <v>260076.53702102529</v>
      </c>
      <c r="F57" s="7">
        <f t="shared" ca="1" si="7"/>
        <v>287004.38439048472</v>
      </c>
      <c r="I57" s="7">
        <f t="shared" ca="1" si="8"/>
        <v>233484.52346122605</v>
      </c>
      <c r="J57" s="7">
        <f t="shared" ca="1" si="9"/>
        <v>257643.47086167603</v>
      </c>
      <c r="K57" s="7">
        <f t="shared" ca="1" si="10"/>
        <v>284318.27275691926</v>
      </c>
    </row>
    <row r="58" spans="1:11" x14ac:dyDescent="0.25">
      <c r="A58" s="1">
        <f t="shared" ca="1" si="4"/>
        <v>43991</v>
      </c>
      <c r="B58" s="4">
        <f t="shared" ca="1" si="17"/>
        <v>9436.8590506666678</v>
      </c>
      <c r="C58" s="4">
        <f t="shared" ca="1" si="16"/>
        <v>754.94872405333342</v>
      </c>
      <c r="D58" s="7">
        <f t="shared" ca="1" si="5"/>
        <v>236006.81901776366</v>
      </c>
      <c r="E58" s="7">
        <f t="shared" ca="1" si="6"/>
        <v>260987.22192178943</v>
      </c>
      <c r="F58" s="7">
        <f t="shared" ca="1" si="7"/>
        <v>288633.75962984486</v>
      </c>
      <c r="I58" s="7">
        <f t="shared" ca="1" si="8"/>
        <v>233752.83382582766</v>
      </c>
      <c r="J58" s="7">
        <f t="shared" ca="1" si="9"/>
        <v>258492.49620567207</v>
      </c>
      <c r="K58" s="7">
        <f t="shared" ca="1" si="10"/>
        <v>285873.06353409373</v>
      </c>
    </row>
    <row r="59" spans="1:11" x14ac:dyDescent="0.25">
      <c r="A59" s="1">
        <f t="shared" ca="1" si="4"/>
        <v>44021</v>
      </c>
      <c r="B59" s="4">
        <f t="shared" ca="1" si="17"/>
        <v>9436.8590506666678</v>
      </c>
      <c r="C59" s="4">
        <f t="shared" ca="1" si="16"/>
        <v>754.94872405333342</v>
      </c>
      <c r="D59" s="7">
        <f t="shared" ca="1" si="5"/>
        <v>236325.05474217303</v>
      </c>
      <c r="E59" s="7">
        <f t="shared" ca="1" si="6"/>
        <v>261898.45057049961</v>
      </c>
      <c r="F59" s="7">
        <f t="shared" ca="1" si="7"/>
        <v>290268.08612099331</v>
      </c>
      <c r="I59" s="7">
        <f t="shared" ca="1" si="8"/>
        <v>234020.58676893904</v>
      </c>
      <c r="J59" s="7">
        <f t="shared" ca="1" si="9"/>
        <v>259341.83065927777</v>
      </c>
      <c r="K59" s="7">
        <f t="shared" ca="1" si="10"/>
        <v>287432.21665383031</v>
      </c>
    </row>
    <row r="60" spans="1:11" x14ac:dyDescent="0.25">
      <c r="A60" s="1">
        <f t="shared" ca="1" si="4"/>
        <v>44052</v>
      </c>
      <c r="B60" s="4">
        <f t="shared" ca="1" si="17"/>
        <v>9436.8590506666678</v>
      </c>
      <c r="C60" s="4">
        <f t="shared" ca="1" si="16"/>
        <v>754.94872405333342</v>
      </c>
      <c r="D60" s="7">
        <f t="shared" ca="1" si="5"/>
        <v>236642.70347283283</v>
      </c>
      <c r="E60" s="7">
        <f t="shared" ca="1" si="6"/>
        <v>262810.22329181456</v>
      </c>
      <c r="F60" s="7">
        <f t="shared" ca="1" si="7"/>
        <v>291907.37890950928</v>
      </c>
      <c r="I60" s="7">
        <f t="shared" ca="1" si="8"/>
        <v>234287.78344861729</v>
      </c>
      <c r="J60" s="7">
        <f t="shared" ca="1" si="9"/>
        <v>260191.47433503243</v>
      </c>
      <c r="K60" s="7">
        <f t="shared" ca="1" si="10"/>
        <v>288995.74435573892</v>
      </c>
    </row>
    <row r="61" spans="1:11" x14ac:dyDescent="0.25">
      <c r="A61" s="1">
        <f t="shared" ca="1" si="4"/>
        <v>44083</v>
      </c>
      <c r="B61" s="4">
        <f t="shared" ca="1" si="17"/>
        <v>9436.8590506666678</v>
      </c>
      <c r="C61" s="4">
        <f t="shared" ca="1" si="16"/>
        <v>754.94872405333342</v>
      </c>
      <c r="D61" s="7">
        <f t="shared" ca="1" si="5"/>
        <v>236959.76629246771</v>
      </c>
      <c r="E61" s="7">
        <f t="shared" ca="1" si="6"/>
        <v>263722.54041058692</v>
      </c>
      <c r="F61" s="7">
        <f t="shared" ca="1" si="7"/>
        <v>293551.65308669163</v>
      </c>
      <c r="I61" s="7">
        <f t="shared" ca="1" si="8"/>
        <v>234554.42502051359</v>
      </c>
      <c r="J61" s="7">
        <f t="shared" ca="1" si="9"/>
        <v>261041.42734551636</v>
      </c>
      <c r="K61" s="7">
        <f t="shared" ca="1" si="10"/>
        <v>290563.65891377069</v>
      </c>
    </row>
    <row r="62" spans="1:11" x14ac:dyDescent="0.25">
      <c r="A62" s="1">
        <f t="shared" ca="1" si="4"/>
        <v>44113</v>
      </c>
      <c r="B62" s="4">
        <f t="shared" ca="1" si="17"/>
        <v>9436.8590506666678</v>
      </c>
      <c r="C62" s="4">
        <f t="shared" ca="1" si="16"/>
        <v>754.94872405333342</v>
      </c>
      <c r="D62" s="7">
        <f t="shared" ca="1" si="5"/>
        <v>237276.24428180521</v>
      </c>
      <c r="E62" s="7">
        <f t="shared" ca="1" si="6"/>
        <v>264635.40225186321</v>
      </c>
      <c r="F62" s="7">
        <f t="shared" ca="1" si="7"/>
        <v>295200.92378969787</v>
      </c>
      <c r="I62" s="7">
        <f t="shared" ca="1" si="8"/>
        <v>234820.51263787824</v>
      </c>
      <c r="J62" s="7">
        <f t="shared" ca="1" si="9"/>
        <v>261891.68980335089</v>
      </c>
      <c r="K62" s="7">
        <f t="shared" ca="1" si="10"/>
        <v>292135.97263631434</v>
      </c>
    </row>
    <row r="63" spans="1:11" x14ac:dyDescent="0.25">
      <c r="A63" s="1">
        <f t="shared" ca="1" si="4"/>
        <v>44144</v>
      </c>
      <c r="B63" s="4">
        <f t="shared" ca="1" si="17"/>
        <v>9436.8590506666678</v>
      </c>
      <c r="C63" s="4">
        <f t="shared" ca="1" si="16"/>
        <v>754.94872405333342</v>
      </c>
      <c r="D63" s="7">
        <f t="shared" ca="1" si="5"/>
        <v>237592.13851957943</v>
      </c>
      <c r="E63" s="7">
        <f t="shared" ca="1" si="6"/>
        <v>265548.80914088414</v>
      </c>
      <c r="F63" s="7">
        <f t="shared" ca="1" si="7"/>
        <v>296855.20620168332</v>
      </c>
      <c r="I63" s="7">
        <f t="shared" ca="1" si="8"/>
        <v>235086.04745156562</v>
      </c>
      <c r="J63" s="7">
        <f t="shared" ca="1" si="9"/>
        <v>262742.26182119834</v>
      </c>
      <c r="K63" s="7">
        <f t="shared" ca="1" si="10"/>
        <v>293712.69786629267</v>
      </c>
    </row>
    <row r="64" spans="1:11" x14ac:dyDescent="0.25">
      <c r="A64" s="1">
        <f t="shared" ca="1" si="4"/>
        <v>44174</v>
      </c>
      <c r="B64" s="4">
        <f t="shared" ca="1" si="17"/>
        <v>9436.8590506666678</v>
      </c>
      <c r="C64" s="4">
        <f t="shared" ca="1" si="16"/>
        <v>754.94872405333342</v>
      </c>
      <c r="D64" s="7">
        <f t="shared" ca="1" si="5"/>
        <v>237907.45008253469</v>
      </c>
      <c r="E64" s="7">
        <f t="shared" ca="1" si="6"/>
        <v>266462.7614030845</v>
      </c>
      <c r="F64" s="7">
        <f t="shared" ca="1" si="7"/>
        <v>298514.51555194106</v>
      </c>
      <c r="I64" s="7">
        <f t="shared" ca="1" si="8"/>
        <v>235351.03061003919</v>
      </c>
      <c r="J64" s="7">
        <f t="shared" ca="1" si="9"/>
        <v>263593.14351176197</v>
      </c>
      <c r="K64" s="7">
        <f t="shared" ca="1" si="10"/>
        <v>295293.84698125953</v>
      </c>
    </row>
    <row r="65" spans="1:14" x14ac:dyDescent="0.25">
      <c r="A65" s="1">
        <f t="shared" ca="1" si="4"/>
        <v>44205</v>
      </c>
      <c r="B65" s="4">
        <f ca="1">IF(A65="","",SUM(B64*1.04))</f>
        <v>9814.333412693335</v>
      </c>
      <c r="C65" s="4">
        <f t="shared" ca="1" si="16"/>
        <v>785.14667301546683</v>
      </c>
      <c r="D65" s="7">
        <f t="shared" ca="1" si="5"/>
        <v>238252.32229351962</v>
      </c>
      <c r="E65" s="7">
        <f t="shared" ca="1" si="6"/>
        <v>267407.4753435211</v>
      </c>
      <c r="F65" s="7">
        <f t="shared" ca="1" si="7"/>
        <v>300209.15682879521</v>
      </c>
      <c r="I65" s="7">
        <f t="shared" ca="1" si="8"/>
        <v>235645.59847134468</v>
      </c>
      <c r="J65" s="7">
        <f t="shared" ca="1" si="9"/>
        <v>264474.54393109173</v>
      </c>
      <c r="K65" s="7">
        <f t="shared" ca="1" si="10"/>
        <v>296909.71507012809</v>
      </c>
    </row>
    <row r="66" spans="1:14" x14ac:dyDescent="0.25">
      <c r="A66" s="1">
        <f t="shared" ca="1" si="4"/>
        <v>44236</v>
      </c>
      <c r="B66" s="4">
        <f ca="1">IF(A66="","",B65)</f>
        <v>9814.333412693335</v>
      </c>
      <c r="C66" s="4">
        <f t="shared" ca="1" si="16"/>
        <v>785.14667301546683</v>
      </c>
      <c r="D66" s="7">
        <f t="shared" ca="1" si="5"/>
        <v>238596.55837908961</v>
      </c>
      <c r="E66" s="7">
        <f t="shared" ca="1" si="6"/>
        <v>268352.75334982097</v>
      </c>
      <c r="F66" s="7">
        <f t="shared" ca="1" si="7"/>
        <v>301908.94768411957</v>
      </c>
      <c r="I66" s="7">
        <f t="shared" ca="1" si="8"/>
        <v>235939.55436055412</v>
      </c>
      <c r="J66" s="7">
        <f t="shared" ca="1" si="9"/>
        <v>265356.26524701365</v>
      </c>
      <c r="K66" s="7">
        <f t="shared" ca="1" si="10"/>
        <v>298530.116868768</v>
      </c>
    </row>
    <row r="67" spans="1:14" x14ac:dyDescent="0.25">
      <c r="A67" s="1">
        <f t="shared" ca="1" si="4"/>
        <v>44264</v>
      </c>
      <c r="B67" s="4">
        <f t="shared" ref="B67:B76" ca="1" si="18">IF(A67="","",B66)</f>
        <v>9814.333412693335</v>
      </c>
      <c r="C67" s="4">
        <f t="shared" ca="1" si="16"/>
        <v>785.14667301546683</v>
      </c>
      <c r="D67" s="7">
        <f t="shared" ca="1" si="5"/>
        <v>238940.15951259385</v>
      </c>
      <c r="E67" s="7">
        <f t="shared" ca="1" si="6"/>
        <v>269298.5957587742</v>
      </c>
      <c r="F67" s="7">
        <f t="shared" ca="1" si="7"/>
        <v>303613.90376615711</v>
      </c>
      <c r="I67" s="7">
        <f t="shared" ca="1" si="8"/>
        <v>236232.8995490548</v>
      </c>
      <c r="J67" s="7">
        <f t="shared" ca="1" si="9"/>
        <v>266238.30757635849</v>
      </c>
      <c r="K67" s="7">
        <f t="shared" ca="1" si="10"/>
        <v>300155.06509760139</v>
      </c>
    </row>
    <row r="68" spans="1:14" x14ac:dyDescent="0.25">
      <c r="A68" s="1">
        <f t="shared" ca="1" si="4"/>
        <v>44295</v>
      </c>
      <c r="B68" s="4">
        <f t="shared" ca="1" si="18"/>
        <v>9814.333412693335</v>
      </c>
      <c r="C68" s="4">
        <f t="shared" ca="1" si="16"/>
        <v>785.14667301546683</v>
      </c>
      <c r="D68" s="7">
        <f t="shared" ca="1" si="5"/>
        <v>239283.12686521732</v>
      </c>
      <c r="E68" s="7">
        <f t="shared" ca="1" si="6"/>
        <v>270245.00290737196</v>
      </c>
      <c r="F68" s="7">
        <f t="shared" ca="1" si="7"/>
        <v>305324.04077070177</v>
      </c>
      <c r="I68" s="7">
        <f t="shared" ca="1" si="8"/>
        <v>236525.63530559276</v>
      </c>
      <c r="J68" s="7">
        <f t="shared" ca="1" si="9"/>
        <v>267120.67103599937</v>
      </c>
      <c r="K68" s="7">
        <f t="shared" ca="1" si="10"/>
        <v>301784.57251274073</v>
      </c>
      <c r="N68" s="5"/>
    </row>
    <row r="69" spans="1:14" ht="15.75" thickBot="1" x14ac:dyDescent="0.3">
      <c r="A69" s="1">
        <f t="shared" ca="1" si="4"/>
        <v>44325</v>
      </c>
      <c r="B69" s="4">
        <f t="shared" ca="1" si="18"/>
        <v>9814.333412693335</v>
      </c>
      <c r="C69" s="4">
        <f t="shared" ca="1" si="16"/>
        <v>785.14667301546683</v>
      </c>
      <c r="D69" s="7">
        <f t="shared" ca="1" si="5"/>
        <v>239625.46160598469</v>
      </c>
      <c r="E69" s="7">
        <f t="shared" ca="1" si="6"/>
        <v>271191.97513280663</v>
      </c>
      <c r="F69" s="7">
        <f t="shared" ca="1" si="7"/>
        <v>307039.37444124295</v>
      </c>
      <c r="I69" s="7">
        <f t="shared" ca="1" si="8"/>
        <v>236817.76289627812</v>
      </c>
      <c r="J69" s="7">
        <f t="shared" ca="1" si="9"/>
        <v>268003.35574285215</v>
      </c>
      <c r="K69" s="7">
        <f t="shared" ca="1" si="10"/>
        <v>303418.65190608881</v>
      </c>
    </row>
    <row r="70" spans="1:14" ht="15.75" thickBot="1" x14ac:dyDescent="0.3">
      <c r="A70" s="1">
        <f t="shared" ca="1" si="4"/>
        <v>44356</v>
      </c>
      <c r="B70" s="4">
        <f t="shared" ca="1" si="18"/>
        <v>9814.333412693335</v>
      </c>
      <c r="C70" s="4">
        <f t="shared" ca="1" si="16"/>
        <v>785.14667301546683</v>
      </c>
      <c r="D70" s="8">
        <f t="shared" ca="1" si="5"/>
        <v>239967.16490176434</v>
      </c>
      <c r="E70" s="9">
        <f t="shared" ca="1" si="6"/>
        <v>272139.51277247194</v>
      </c>
      <c r="F70" s="10">
        <f t="shared" ca="1" si="7"/>
        <v>308759.92056911049</v>
      </c>
      <c r="I70" s="8">
        <f t="shared" ca="1" si="8"/>
        <v>237109.28358459062</v>
      </c>
      <c r="J70" s="9">
        <f t="shared" ca="1" si="9"/>
        <v>268886.36181387515</v>
      </c>
      <c r="K70" s="10">
        <f t="shared" ca="1" si="10"/>
        <v>305057.31610543915</v>
      </c>
    </row>
    <row r="71" spans="1:14" x14ac:dyDescent="0.25">
      <c r="A71" s="1" t="str">
        <f t="shared" ca="1" si="4"/>
        <v/>
      </c>
      <c r="B71" s="4" t="str">
        <f t="shared" ca="1" si="18"/>
        <v/>
      </c>
      <c r="C71" s="4" t="str">
        <f ca="1">IF(B71="","",SUM(B71*0.08))</f>
        <v/>
      </c>
      <c r="D71" s="7" t="e">
        <f t="shared" ca="1" si="5"/>
        <v>#VALUE!</v>
      </c>
      <c r="E71" s="7" t="e">
        <f t="shared" ca="1" si="6"/>
        <v>#VALUE!</v>
      </c>
      <c r="F71" s="7" t="e">
        <f t="shared" ca="1" si="7"/>
        <v>#VALUE!</v>
      </c>
      <c r="I71" s="7" t="e">
        <f t="shared" ca="1" si="8"/>
        <v>#VALUE!</v>
      </c>
      <c r="J71" s="7" t="e">
        <f t="shared" ca="1" si="9"/>
        <v>#VALUE!</v>
      </c>
      <c r="K71" s="7" t="e">
        <f t="shared" ca="1" si="10"/>
        <v>#VALUE!</v>
      </c>
    </row>
    <row r="72" spans="1:14" x14ac:dyDescent="0.25">
      <c r="A72" s="1" t="str">
        <f t="shared" ca="1" si="4"/>
        <v/>
      </c>
      <c r="B72" s="4" t="str">
        <f t="shared" ca="1" si="18"/>
        <v/>
      </c>
      <c r="C72" s="4" t="str">
        <f t="shared" ref="C72:C135" ca="1" si="19">IF(B72="","",SUM(B72*0.08))</f>
        <v/>
      </c>
      <c r="D72" s="7" t="e">
        <f t="shared" ca="1" si="5"/>
        <v>#VALUE!</v>
      </c>
      <c r="E72" s="7" t="e">
        <f t="shared" ca="1" si="6"/>
        <v>#VALUE!</v>
      </c>
      <c r="F72" s="7" t="e">
        <f t="shared" ca="1" si="7"/>
        <v>#VALUE!</v>
      </c>
      <c r="I72" s="7" t="e">
        <f t="shared" ca="1" si="8"/>
        <v>#VALUE!</v>
      </c>
      <c r="J72" s="7" t="e">
        <f t="shared" ca="1" si="9"/>
        <v>#VALUE!</v>
      </c>
      <c r="K72" s="7" t="e">
        <f t="shared" ca="1" si="10"/>
        <v>#VALUE!</v>
      </c>
    </row>
    <row r="73" spans="1:14" x14ac:dyDescent="0.25">
      <c r="A73" s="1" t="str">
        <f t="shared" ca="1" si="4"/>
        <v/>
      </c>
      <c r="B73" s="4" t="str">
        <f t="shared" ca="1" si="18"/>
        <v/>
      </c>
      <c r="C73" s="4" t="str">
        <f t="shared" ca="1" si="19"/>
        <v/>
      </c>
      <c r="D73" s="7" t="e">
        <f t="shared" ca="1" si="5"/>
        <v>#VALUE!</v>
      </c>
      <c r="E73" s="7" t="e">
        <f t="shared" ca="1" si="6"/>
        <v>#VALUE!</v>
      </c>
      <c r="F73" s="7" t="e">
        <f t="shared" ca="1" si="7"/>
        <v>#VALUE!</v>
      </c>
      <c r="I73" s="7" t="e">
        <f t="shared" ca="1" si="8"/>
        <v>#VALUE!</v>
      </c>
      <c r="J73" s="7" t="e">
        <f t="shared" ca="1" si="9"/>
        <v>#VALUE!</v>
      </c>
      <c r="K73" s="7" t="e">
        <f t="shared" ca="1" si="10"/>
        <v>#VALUE!</v>
      </c>
    </row>
    <row r="74" spans="1:14" x14ac:dyDescent="0.25">
      <c r="A74" s="1" t="str">
        <f t="shared" ca="1" si="4"/>
        <v/>
      </c>
      <c r="B74" s="4" t="str">
        <f t="shared" ca="1" si="18"/>
        <v/>
      </c>
      <c r="C74" s="4" t="str">
        <f t="shared" ca="1" si="19"/>
        <v/>
      </c>
      <c r="D74" s="7" t="e">
        <f t="shared" ca="1" si="5"/>
        <v>#VALUE!</v>
      </c>
      <c r="E74" s="7" t="e">
        <f t="shared" ca="1" si="6"/>
        <v>#VALUE!</v>
      </c>
      <c r="F74" s="7" t="e">
        <f t="shared" ca="1" si="7"/>
        <v>#VALUE!</v>
      </c>
      <c r="I74" s="7" t="e">
        <f t="shared" ca="1" si="8"/>
        <v>#VALUE!</v>
      </c>
      <c r="J74" s="7" t="e">
        <f t="shared" ca="1" si="9"/>
        <v>#VALUE!</v>
      </c>
      <c r="K74" s="7" t="e">
        <f t="shared" ca="1" si="10"/>
        <v>#VALUE!</v>
      </c>
    </row>
    <row r="75" spans="1:14" x14ac:dyDescent="0.25">
      <c r="A75" s="1" t="str">
        <f t="shared" ca="1" si="4"/>
        <v/>
      </c>
      <c r="B75" s="4" t="str">
        <f t="shared" ca="1" si="18"/>
        <v/>
      </c>
      <c r="C75" s="4" t="str">
        <f t="shared" ca="1" si="19"/>
        <v/>
      </c>
      <c r="D75" s="7" t="e">
        <f t="shared" ca="1" si="5"/>
        <v>#VALUE!</v>
      </c>
      <c r="E75" s="7" t="e">
        <f t="shared" ca="1" si="6"/>
        <v>#VALUE!</v>
      </c>
      <c r="F75" s="7" t="e">
        <f t="shared" ca="1" si="7"/>
        <v>#VALUE!</v>
      </c>
      <c r="I75" s="7" t="e">
        <f t="shared" ca="1" si="8"/>
        <v>#VALUE!</v>
      </c>
      <c r="J75" s="7" t="e">
        <f t="shared" ca="1" si="9"/>
        <v>#VALUE!</v>
      </c>
      <c r="K75" s="7" t="e">
        <f t="shared" ca="1" si="10"/>
        <v>#VALUE!</v>
      </c>
    </row>
    <row r="76" spans="1:14" x14ac:dyDescent="0.25">
      <c r="A76" s="1" t="str">
        <f t="shared" ca="1" si="4"/>
        <v/>
      </c>
      <c r="B76" s="4" t="str">
        <f t="shared" ca="1" si="18"/>
        <v/>
      </c>
      <c r="C76" s="4" t="str">
        <f t="shared" ca="1" si="19"/>
        <v/>
      </c>
      <c r="D76" s="7" t="e">
        <f t="shared" ca="1" si="5"/>
        <v>#VALUE!</v>
      </c>
      <c r="E76" s="7" t="e">
        <f t="shared" ca="1" si="6"/>
        <v>#VALUE!</v>
      </c>
      <c r="F76" s="7" t="e">
        <f t="shared" ca="1" si="7"/>
        <v>#VALUE!</v>
      </c>
      <c r="I76" s="7" t="e">
        <f t="shared" ca="1" si="8"/>
        <v>#VALUE!</v>
      </c>
      <c r="J76" s="7" t="e">
        <f t="shared" ca="1" si="9"/>
        <v>#VALUE!</v>
      </c>
      <c r="K76" s="7" t="e">
        <f t="shared" ca="1" si="10"/>
        <v>#VALUE!</v>
      </c>
    </row>
    <row r="77" spans="1:14" x14ac:dyDescent="0.25">
      <c r="A77" s="1" t="str">
        <f ca="1">IF(A76="","",IF(EDATE(A76,1)&gt;$B$6,"",EDATE(A76,1)))</f>
        <v/>
      </c>
      <c r="B77" s="4" t="str">
        <f ca="1">IF(A77="","",SUM(B76*1.04))</f>
        <v/>
      </c>
      <c r="C77" s="4" t="str">
        <f t="shared" ca="1" si="19"/>
        <v/>
      </c>
      <c r="D77" s="7" t="e">
        <f t="shared" ca="1" si="5"/>
        <v>#VALUE!</v>
      </c>
      <c r="E77" s="7" t="e">
        <f t="shared" ca="1" si="6"/>
        <v>#VALUE!</v>
      </c>
      <c r="F77" s="7" t="e">
        <f t="shared" ca="1" si="7"/>
        <v>#VALUE!</v>
      </c>
      <c r="I77" s="7" t="e">
        <f t="shared" ca="1" si="8"/>
        <v>#VALUE!</v>
      </c>
      <c r="J77" s="7" t="e">
        <f t="shared" ca="1" si="9"/>
        <v>#VALUE!</v>
      </c>
      <c r="K77" s="7" t="e">
        <f t="shared" ca="1" si="10"/>
        <v>#VALUE!</v>
      </c>
    </row>
    <row r="78" spans="1:14" x14ac:dyDescent="0.25">
      <c r="A78" s="1" t="str">
        <f t="shared" ref="A78:A141" ca="1" si="20">IF(A77="","",IF(EDATE(A77,1)&gt;$B$6,"",EDATE(A77,1)))</f>
        <v/>
      </c>
      <c r="B78" s="4" t="str">
        <f ca="1">IF(A78="","",B77)</f>
        <v/>
      </c>
      <c r="C78" s="4" t="str">
        <f t="shared" ca="1" si="19"/>
        <v/>
      </c>
      <c r="D78" s="7" t="e">
        <f t="shared" ca="1" si="5"/>
        <v>#VALUE!</v>
      </c>
      <c r="E78" s="7" t="e">
        <f t="shared" ca="1" si="6"/>
        <v>#VALUE!</v>
      </c>
      <c r="F78" s="7" t="e">
        <f t="shared" ca="1" si="7"/>
        <v>#VALUE!</v>
      </c>
      <c r="I78" s="7" t="e">
        <f t="shared" ca="1" si="8"/>
        <v>#VALUE!</v>
      </c>
      <c r="J78" s="7" t="e">
        <f t="shared" ca="1" si="9"/>
        <v>#VALUE!</v>
      </c>
      <c r="K78" s="7" t="e">
        <f t="shared" ca="1" si="10"/>
        <v>#VALUE!</v>
      </c>
    </row>
    <row r="79" spans="1:14" x14ac:dyDescent="0.25">
      <c r="A79" s="1" t="str">
        <f t="shared" ca="1" si="20"/>
        <v/>
      </c>
      <c r="B79" s="4" t="str">
        <f t="shared" ref="B79:B88" ca="1" si="21">IF(A79="","",B78)</f>
        <v/>
      </c>
      <c r="C79" s="4" t="str">
        <f t="shared" ca="1" si="19"/>
        <v/>
      </c>
      <c r="D79" s="7" t="e">
        <f t="shared" ca="1" si="5"/>
        <v>#VALUE!</v>
      </c>
      <c r="E79" s="7" t="e">
        <f t="shared" ca="1" si="6"/>
        <v>#VALUE!</v>
      </c>
      <c r="F79" s="7" t="e">
        <f t="shared" ca="1" si="7"/>
        <v>#VALUE!</v>
      </c>
      <c r="I79" s="7" t="e">
        <f t="shared" ca="1" si="8"/>
        <v>#VALUE!</v>
      </c>
      <c r="J79" s="7" t="e">
        <f t="shared" ca="1" si="9"/>
        <v>#VALUE!</v>
      </c>
      <c r="K79" s="7" t="e">
        <f t="shared" ca="1" si="10"/>
        <v>#VALUE!</v>
      </c>
    </row>
    <row r="80" spans="1:14" x14ac:dyDescent="0.25">
      <c r="A80" s="1" t="str">
        <f t="shared" ca="1" si="20"/>
        <v/>
      </c>
      <c r="B80" s="4" t="str">
        <f t="shared" ca="1" si="21"/>
        <v/>
      </c>
      <c r="C80" s="4" t="str">
        <f t="shared" ca="1" si="19"/>
        <v/>
      </c>
      <c r="D80" s="7" t="e">
        <f t="shared" ca="1" si="5"/>
        <v>#VALUE!</v>
      </c>
      <c r="E80" s="7" t="e">
        <f t="shared" ca="1" si="6"/>
        <v>#VALUE!</v>
      </c>
      <c r="F80" s="7" t="e">
        <f t="shared" ca="1" si="7"/>
        <v>#VALUE!</v>
      </c>
      <c r="I80" s="7" t="e">
        <f t="shared" ca="1" si="8"/>
        <v>#VALUE!</v>
      </c>
      <c r="J80" s="7" t="e">
        <f t="shared" ca="1" si="9"/>
        <v>#VALUE!</v>
      </c>
      <c r="K80" s="7" t="e">
        <f t="shared" ca="1" si="10"/>
        <v>#VALUE!</v>
      </c>
    </row>
    <row r="81" spans="1:11" x14ac:dyDescent="0.25">
      <c r="A81" s="1" t="str">
        <f t="shared" ca="1" si="20"/>
        <v/>
      </c>
      <c r="B81" s="4" t="str">
        <f t="shared" ca="1" si="21"/>
        <v/>
      </c>
      <c r="C81" s="4" t="str">
        <f t="shared" ca="1" si="19"/>
        <v/>
      </c>
      <c r="D81" s="7" t="e">
        <f t="shared" ref="D81:D144" ca="1" si="22">SUM((D80+C81))*$I$10</f>
        <v>#VALUE!</v>
      </c>
      <c r="E81" s="7" t="e">
        <f t="shared" ref="E81:E144" ca="1" si="23">SUM((E80+C81)*$J$10)</f>
        <v>#VALUE!</v>
      </c>
      <c r="F81" s="7" t="e">
        <f t="shared" ref="F81:F144" ca="1" si="24">SUM((F80+C81)*$K$10)</f>
        <v>#VALUE!</v>
      </c>
      <c r="I81" s="7" t="e">
        <f t="shared" ref="I81:I144" ca="1" si="25">SUM((I80+C81))*$N$10</f>
        <v>#VALUE!</v>
      </c>
      <c r="J81" s="7" t="e">
        <f t="shared" ref="J81:J144" ca="1" si="26">SUM((J80+C81))*$O$10</f>
        <v>#VALUE!</v>
      </c>
      <c r="K81" s="7" t="e">
        <f t="shared" ref="K81:K144" ca="1" si="27">SUM((K80+C81))*$P$10</f>
        <v>#VALUE!</v>
      </c>
    </row>
    <row r="82" spans="1:11" x14ac:dyDescent="0.25">
      <c r="A82" s="1" t="str">
        <f t="shared" ca="1" si="20"/>
        <v/>
      </c>
      <c r="B82" s="4" t="str">
        <f t="shared" ca="1" si="21"/>
        <v/>
      </c>
      <c r="C82" s="4" t="str">
        <f t="shared" ca="1" si="19"/>
        <v/>
      </c>
      <c r="D82" s="7" t="e">
        <f t="shared" ca="1" si="22"/>
        <v>#VALUE!</v>
      </c>
      <c r="E82" s="7" t="e">
        <f t="shared" ca="1" si="23"/>
        <v>#VALUE!</v>
      </c>
      <c r="F82" s="7" t="e">
        <f t="shared" ca="1" si="24"/>
        <v>#VALUE!</v>
      </c>
      <c r="I82" s="7" t="e">
        <f t="shared" ca="1" si="25"/>
        <v>#VALUE!</v>
      </c>
      <c r="J82" s="7" t="e">
        <f t="shared" ca="1" si="26"/>
        <v>#VALUE!</v>
      </c>
      <c r="K82" s="7" t="e">
        <f t="shared" ca="1" si="27"/>
        <v>#VALUE!</v>
      </c>
    </row>
    <row r="83" spans="1:11" x14ac:dyDescent="0.25">
      <c r="A83" s="1" t="str">
        <f t="shared" ca="1" si="20"/>
        <v/>
      </c>
      <c r="B83" s="4" t="str">
        <f t="shared" ca="1" si="21"/>
        <v/>
      </c>
      <c r="C83" s="4" t="str">
        <f t="shared" ca="1" si="19"/>
        <v/>
      </c>
      <c r="D83" s="7" t="e">
        <f t="shared" ca="1" si="22"/>
        <v>#VALUE!</v>
      </c>
      <c r="E83" s="7" t="e">
        <f t="shared" ca="1" si="23"/>
        <v>#VALUE!</v>
      </c>
      <c r="F83" s="7" t="e">
        <f t="shared" ca="1" si="24"/>
        <v>#VALUE!</v>
      </c>
      <c r="I83" s="7" t="e">
        <f t="shared" ca="1" si="25"/>
        <v>#VALUE!</v>
      </c>
      <c r="J83" s="7" t="e">
        <f t="shared" ca="1" si="26"/>
        <v>#VALUE!</v>
      </c>
      <c r="K83" s="7" t="e">
        <f t="shared" ca="1" si="27"/>
        <v>#VALUE!</v>
      </c>
    </row>
    <row r="84" spans="1:11" x14ac:dyDescent="0.25">
      <c r="A84" s="1" t="str">
        <f t="shared" ca="1" si="20"/>
        <v/>
      </c>
      <c r="B84" s="4" t="str">
        <f t="shared" ca="1" si="21"/>
        <v/>
      </c>
      <c r="C84" s="4" t="str">
        <f t="shared" ca="1" si="19"/>
        <v/>
      </c>
      <c r="D84" s="7" t="e">
        <f t="shared" ca="1" si="22"/>
        <v>#VALUE!</v>
      </c>
      <c r="E84" s="7" t="e">
        <f t="shared" ca="1" si="23"/>
        <v>#VALUE!</v>
      </c>
      <c r="F84" s="7" t="e">
        <f t="shared" ca="1" si="24"/>
        <v>#VALUE!</v>
      </c>
      <c r="I84" s="7" t="e">
        <f t="shared" ca="1" si="25"/>
        <v>#VALUE!</v>
      </c>
      <c r="J84" s="7" t="e">
        <f t="shared" ca="1" si="26"/>
        <v>#VALUE!</v>
      </c>
      <c r="K84" s="7" t="e">
        <f t="shared" ca="1" si="27"/>
        <v>#VALUE!</v>
      </c>
    </row>
    <row r="85" spans="1:11" x14ac:dyDescent="0.25">
      <c r="A85" s="1" t="str">
        <f t="shared" ca="1" si="20"/>
        <v/>
      </c>
      <c r="B85" s="4" t="str">
        <f t="shared" ca="1" si="21"/>
        <v/>
      </c>
      <c r="C85" s="4" t="str">
        <f t="shared" ca="1" si="19"/>
        <v/>
      </c>
      <c r="D85" s="7" t="e">
        <f t="shared" ca="1" si="22"/>
        <v>#VALUE!</v>
      </c>
      <c r="E85" s="7" t="e">
        <f t="shared" ca="1" si="23"/>
        <v>#VALUE!</v>
      </c>
      <c r="F85" s="7" t="e">
        <f t="shared" ca="1" si="24"/>
        <v>#VALUE!</v>
      </c>
      <c r="I85" s="7" t="e">
        <f t="shared" ca="1" si="25"/>
        <v>#VALUE!</v>
      </c>
      <c r="J85" s="7" t="e">
        <f t="shared" ca="1" si="26"/>
        <v>#VALUE!</v>
      </c>
      <c r="K85" s="7" t="e">
        <f t="shared" ca="1" si="27"/>
        <v>#VALUE!</v>
      </c>
    </row>
    <row r="86" spans="1:11" x14ac:dyDescent="0.25">
      <c r="A86" s="1" t="str">
        <f t="shared" ca="1" si="20"/>
        <v/>
      </c>
      <c r="B86" s="4" t="str">
        <f t="shared" ca="1" si="21"/>
        <v/>
      </c>
      <c r="C86" s="4" t="str">
        <f t="shared" ca="1" si="19"/>
        <v/>
      </c>
      <c r="D86" s="7" t="e">
        <f t="shared" ca="1" si="22"/>
        <v>#VALUE!</v>
      </c>
      <c r="E86" s="7" t="e">
        <f t="shared" ca="1" si="23"/>
        <v>#VALUE!</v>
      </c>
      <c r="F86" s="7" t="e">
        <f t="shared" ca="1" si="24"/>
        <v>#VALUE!</v>
      </c>
      <c r="I86" s="7" t="e">
        <f t="shared" ca="1" si="25"/>
        <v>#VALUE!</v>
      </c>
      <c r="J86" s="7" t="e">
        <f t="shared" ca="1" si="26"/>
        <v>#VALUE!</v>
      </c>
      <c r="K86" s="7" t="e">
        <f t="shared" ca="1" si="27"/>
        <v>#VALUE!</v>
      </c>
    </row>
    <row r="87" spans="1:11" x14ac:dyDescent="0.25">
      <c r="A87" s="1" t="str">
        <f t="shared" ca="1" si="20"/>
        <v/>
      </c>
      <c r="B87" s="4" t="str">
        <f t="shared" ca="1" si="21"/>
        <v/>
      </c>
      <c r="C87" s="4" t="str">
        <f t="shared" ca="1" si="19"/>
        <v/>
      </c>
      <c r="D87" s="7" t="e">
        <f t="shared" ca="1" si="22"/>
        <v>#VALUE!</v>
      </c>
      <c r="E87" s="7" t="e">
        <f t="shared" ca="1" si="23"/>
        <v>#VALUE!</v>
      </c>
      <c r="F87" s="7" t="e">
        <f t="shared" ca="1" si="24"/>
        <v>#VALUE!</v>
      </c>
      <c r="I87" s="7" t="e">
        <f t="shared" ca="1" si="25"/>
        <v>#VALUE!</v>
      </c>
      <c r="J87" s="7" t="e">
        <f t="shared" ca="1" si="26"/>
        <v>#VALUE!</v>
      </c>
      <c r="K87" s="7" t="e">
        <f t="shared" ca="1" si="27"/>
        <v>#VALUE!</v>
      </c>
    </row>
    <row r="88" spans="1:11" x14ac:dyDescent="0.25">
      <c r="A88" s="1" t="str">
        <f t="shared" ca="1" si="20"/>
        <v/>
      </c>
      <c r="B88" s="4" t="str">
        <f t="shared" ca="1" si="21"/>
        <v/>
      </c>
      <c r="C88" s="4" t="str">
        <f t="shared" ca="1" si="19"/>
        <v/>
      </c>
      <c r="D88" s="7" t="e">
        <f t="shared" ca="1" si="22"/>
        <v>#VALUE!</v>
      </c>
      <c r="E88" s="7" t="e">
        <f t="shared" ca="1" si="23"/>
        <v>#VALUE!</v>
      </c>
      <c r="F88" s="7" t="e">
        <f t="shared" ca="1" si="24"/>
        <v>#VALUE!</v>
      </c>
      <c r="I88" s="7" t="e">
        <f t="shared" ca="1" si="25"/>
        <v>#VALUE!</v>
      </c>
      <c r="J88" s="7" t="e">
        <f t="shared" ca="1" si="26"/>
        <v>#VALUE!</v>
      </c>
      <c r="K88" s="7" t="e">
        <f t="shared" ca="1" si="27"/>
        <v>#VALUE!</v>
      </c>
    </row>
    <row r="89" spans="1:11" x14ac:dyDescent="0.25">
      <c r="A89" s="1" t="str">
        <f t="shared" ca="1" si="20"/>
        <v/>
      </c>
      <c r="B89" s="4" t="str">
        <f ca="1">IF(A89="","",SUM(B88*1.04))</f>
        <v/>
      </c>
      <c r="C89" s="4" t="str">
        <f t="shared" ca="1" si="19"/>
        <v/>
      </c>
      <c r="D89" s="7" t="e">
        <f t="shared" ca="1" si="22"/>
        <v>#VALUE!</v>
      </c>
      <c r="E89" s="7" t="e">
        <f t="shared" ca="1" si="23"/>
        <v>#VALUE!</v>
      </c>
      <c r="F89" s="7" t="e">
        <f t="shared" ca="1" si="24"/>
        <v>#VALUE!</v>
      </c>
      <c r="I89" s="7" t="e">
        <f t="shared" ca="1" si="25"/>
        <v>#VALUE!</v>
      </c>
      <c r="J89" s="7" t="e">
        <f t="shared" ca="1" si="26"/>
        <v>#VALUE!</v>
      </c>
      <c r="K89" s="7" t="e">
        <f t="shared" ca="1" si="27"/>
        <v>#VALUE!</v>
      </c>
    </row>
    <row r="90" spans="1:11" x14ac:dyDescent="0.25">
      <c r="A90" s="1" t="str">
        <f t="shared" ca="1" si="20"/>
        <v/>
      </c>
      <c r="B90" s="4" t="str">
        <f ca="1">IF(A90="","",B89)</f>
        <v/>
      </c>
      <c r="C90" s="4" t="str">
        <f t="shared" ca="1" si="19"/>
        <v/>
      </c>
      <c r="D90" s="7" t="e">
        <f t="shared" ca="1" si="22"/>
        <v>#VALUE!</v>
      </c>
      <c r="E90" s="7" t="e">
        <f t="shared" ca="1" si="23"/>
        <v>#VALUE!</v>
      </c>
      <c r="F90" s="7" t="e">
        <f t="shared" ca="1" si="24"/>
        <v>#VALUE!</v>
      </c>
      <c r="I90" s="7" t="e">
        <f t="shared" ca="1" si="25"/>
        <v>#VALUE!</v>
      </c>
      <c r="J90" s="7" t="e">
        <f t="shared" ca="1" si="26"/>
        <v>#VALUE!</v>
      </c>
      <c r="K90" s="7" t="e">
        <f t="shared" ca="1" si="27"/>
        <v>#VALUE!</v>
      </c>
    </row>
    <row r="91" spans="1:11" x14ac:dyDescent="0.25">
      <c r="A91" s="1" t="str">
        <f t="shared" ca="1" si="20"/>
        <v/>
      </c>
      <c r="B91" s="4" t="str">
        <f t="shared" ref="B91:B100" ca="1" si="28">IF(A91="","",B90)</f>
        <v/>
      </c>
      <c r="C91" s="4" t="str">
        <f t="shared" ca="1" si="19"/>
        <v/>
      </c>
      <c r="D91" s="7" t="e">
        <f t="shared" ca="1" si="22"/>
        <v>#VALUE!</v>
      </c>
      <c r="E91" s="7" t="e">
        <f t="shared" ca="1" si="23"/>
        <v>#VALUE!</v>
      </c>
      <c r="F91" s="7" t="e">
        <f t="shared" ca="1" si="24"/>
        <v>#VALUE!</v>
      </c>
      <c r="I91" s="7" t="e">
        <f t="shared" ca="1" si="25"/>
        <v>#VALUE!</v>
      </c>
      <c r="J91" s="7" t="e">
        <f t="shared" ca="1" si="26"/>
        <v>#VALUE!</v>
      </c>
      <c r="K91" s="7" t="e">
        <f t="shared" ca="1" si="27"/>
        <v>#VALUE!</v>
      </c>
    </row>
    <row r="92" spans="1:11" x14ac:dyDescent="0.25">
      <c r="A92" s="1" t="str">
        <f t="shared" ca="1" si="20"/>
        <v/>
      </c>
      <c r="B92" s="4" t="str">
        <f t="shared" ca="1" si="28"/>
        <v/>
      </c>
      <c r="C92" s="4" t="str">
        <f t="shared" ca="1" si="19"/>
        <v/>
      </c>
      <c r="D92" s="7" t="e">
        <f t="shared" ca="1" si="22"/>
        <v>#VALUE!</v>
      </c>
      <c r="E92" s="7" t="e">
        <f t="shared" ca="1" si="23"/>
        <v>#VALUE!</v>
      </c>
      <c r="F92" s="7" t="e">
        <f t="shared" ca="1" si="24"/>
        <v>#VALUE!</v>
      </c>
      <c r="I92" s="7" t="e">
        <f t="shared" ca="1" si="25"/>
        <v>#VALUE!</v>
      </c>
      <c r="J92" s="7" t="e">
        <f t="shared" ca="1" si="26"/>
        <v>#VALUE!</v>
      </c>
      <c r="K92" s="7" t="e">
        <f t="shared" ca="1" si="27"/>
        <v>#VALUE!</v>
      </c>
    </row>
    <row r="93" spans="1:11" x14ac:dyDescent="0.25">
      <c r="A93" s="1" t="str">
        <f t="shared" ca="1" si="20"/>
        <v/>
      </c>
      <c r="B93" s="4" t="str">
        <f t="shared" ca="1" si="28"/>
        <v/>
      </c>
      <c r="C93" s="4" t="str">
        <f t="shared" ca="1" si="19"/>
        <v/>
      </c>
      <c r="D93" s="7" t="e">
        <f t="shared" ca="1" si="22"/>
        <v>#VALUE!</v>
      </c>
      <c r="E93" s="7" t="e">
        <f t="shared" ca="1" si="23"/>
        <v>#VALUE!</v>
      </c>
      <c r="F93" s="7" t="e">
        <f t="shared" ca="1" si="24"/>
        <v>#VALUE!</v>
      </c>
      <c r="I93" s="7" t="e">
        <f t="shared" ca="1" si="25"/>
        <v>#VALUE!</v>
      </c>
      <c r="J93" s="7" t="e">
        <f t="shared" ca="1" si="26"/>
        <v>#VALUE!</v>
      </c>
      <c r="K93" s="7" t="e">
        <f t="shared" ca="1" si="27"/>
        <v>#VALUE!</v>
      </c>
    </row>
    <row r="94" spans="1:11" x14ac:dyDescent="0.25">
      <c r="A94" s="1" t="str">
        <f t="shared" ca="1" si="20"/>
        <v/>
      </c>
      <c r="B94" s="4" t="str">
        <f t="shared" ca="1" si="28"/>
        <v/>
      </c>
      <c r="C94" s="4" t="str">
        <f t="shared" ca="1" si="19"/>
        <v/>
      </c>
      <c r="D94" s="7" t="e">
        <f t="shared" ca="1" si="22"/>
        <v>#VALUE!</v>
      </c>
      <c r="E94" s="7" t="e">
        <f t="shared" ca="1" si="23"/>
        <v>#VALUE!</v>
      </c>
      <c r="F94" s="7" t="e">
        <f t="shared" ca="1" si="24"/>
        <v>#VALUE!</v>
      </c>
      <c r="I94" s="7" t="e">
        <f t="shared" ca="1" si="25"/>
        <v>#VALUE!</v>
      </c>
      <c r="J94" s="7" t="e">
        <f t="shared" ca="1" si="26"/>
        <v>#VALUE!</v>
      </c>
      <c r="K94" s="7" t="e">
        <f t="shared" ca="1" si="27"/>
        <v>#VALUE!</v>
      </c>
    </row>
    <row r="95" spans="1:11" x14ac:dyDescent="0.25">
      <c r="A95" s="1" t="str">
        <f t="shared" ca="1" si="20"/>
        <v/>
      </c>
      <c r="B95" s="4" t="str">
        <f t="shared" ca="1" si="28"/>
        <v/>
      </c>
      <c r="C95" s="4" t="str">
        <f t="shared" ca="1" si="19"/>
        <v/>
      </c>
      <c r="D95" s="7" t="e">
        <f t="shared" ca="1" si="22"/>
        <v>#VALUE!</v>
      </c>
      <c r="E95" s="7" t="e">
        <f t="shared" ca="1" si="23"/>
        <v>#VALUE!</v>
      </c>
      <c r="F95" s="7" t="e">
        <f t="shared" ca="1" si="24"/>
        <v>#VALUE!</v>
      </c>
      <c r="I95" s="7" t="e">
        <f t="shared" ca="1" si="25"/>
        <v>#VALUE!</v>
      </c>
      <c r="J95" s="7" t="e">
        <f t="shared" ca="1" si="26"/>
        <v>#VALUE!</v>
      </c>
      <c r="K95" s="7" t="e">
        <f t="shared" ca="1" si="27"/>
        <v>#VALUE!</v>
      </c>
    </row>
    <row r="96" spans="1:11" x14ac:dyDescent="0.25">
      <c r="A96" s="1" t="str">
        <f t="shared" ca="1" si="20"/>
        <v/>
      </c>
      <c r="B96" s="4" t="str">
        <f t="shared" ca="1" si="28"/>
        <v/>
      </c>
      <c r="C96" s="4" t="str">
        <f t="shared" ca="1" si="19"/>
        <v/>
      </c>
      <c r="D96" s="7" t="e">
        <f t="shared" ca="1" si="22"/>
        <v>#VALUE!</v>
      </c>
      <c r="E96" s="7" t="e">
        <f t="shared" ca="1" si="23"/>
        <v>#VALUE!</v>
      </c>
      <c r="F96" s="7" t="e">
        <f t="shared" ca="1" si="24"/>
        <v>#VALUE!</v>
      </c>
      <c r="I96" s="7" t="e">
        <f t="shared" ca="1" si="25"/>
        <v>#VALUE!</v>
      </c>
      <c r="J96" s="7" t="e">
        <f t="shared" ca="1" si="26"/>
        <v>#VALUE!</v>
      </c>
      <c r="K96" s="7" t="e">
        <f t="shared" ca="1" si="27"/>
        <v>#VALUE!</v>
      </c>
    </row>
    <row r="97" spans="1:11" x14ac:dyDescent="0.25">
      <c r="A97" s="1" t="str">
        <f t="shared" ca="1" si="20"/>
        <v/>
      </c>
      <c r="B97" s="4" t="str">
        <f t="shared" ca="1" si="28"/>
        <v/>
      </c>
      <c r="C97" s="4" t="str">
        <f t="shared" ca="1" si="19"/>
        <v/>
      </c>
      <c r="D97" s="7" t="e">
        <f t="shared" ca="1" si="22"/>
        <v>#VALUE!</v>
      </c>
      <c r="E97" s="7" t="e">
        <f t="shared" ca="1" si="23"/>
        <v>#VALUE!</v>
      </c>
      <c r="F97" s="7" t="e">
        <f t="shared" ca="1" si="24"/>
        <v>#VALUE!</v>
      </c>
      <c r="I97" s="7" t="e">
        <f t="shared" ca="1" si="25"/>
        <v>#VALUE!</v>
      </c>
      <c r="J97" s="7" t="e">
        <f t="shared" ca="1" si="26"/>
        <v>#VALUE!</v>
      </c>
      <c r="K97" s="7" t="e">
        <f t="shared" ca="1" si="27"/>
        <v>#VALUE!</v>
      </c>
    </row>
    <row r="98" spans="1:11" x14ac:dyDescent="0.25">
      <c r="A98" s="1" t="str">
        <f t="shared" ca="1" si="20"/>
        <v/>
      </c>
      <c r="B98" s="4" t="str">
        <f t="shared" ca="1" si="28"/>
        <v/>
      </c>
      <c r="C98" s="4" t="str">
        <f t="shared" ca="1" si="19"/>
        <v/>
      </c>
      <c r="D98" s="7" t="e">
        <f t="shared" ca="1" si="22"/>
        <v>#VALUE!</v>
      </c>
      <c r="E98" s="7" t="e">
        <f t="shared" ca="1" si="23"/>
        <v>#VALUE!</v>
      </c>
      <c r="F98" s="7" t="e">
        <f t="shared" ca="1" si="24"/>
        <v>#VALUE!</v>
      </c>
      <c r="I98" s="7" t="e">
        <f t="shared" ca="1" si="25"/>
        <v>#VALUE!</v>
      </c>
      <c r="J98" s="7" t="e">
        <f t="shared" ca="1" si="26"/>
        <v>#VALUE!</v>
      </c>
      <c r="K98" s="7" t="e">
        <f t="shared" ca="1" si="27"/>
        <v>#VALUE!</v>
      </c>
    </row>
    <row r="99" spans="1:11" x14ac:dyDescent="0.25">
      <c r="A99" s="1" t="str">
        <f t="shared" ca="1" si="20"/>
        <v/>
      </c>
      <c r="B99" s="4" t="str">
        <f t="shared" ca="1" si="28"/>
        <v/>
      </c>
      <c r="C99" s="4" t="str">
        <f t="shared" ca="1" si="19"/>
        <v/>
      </c>
      <c r="D99" s="7" t="e">
        <f t="shared" ca="1" si="22"/>
        <v>#VALUE!</v>
      </c>
      <c r="E99" s="7" t="e">
        <f t="shared" ca="1" si="23"/>
        <v>#VALUE!</v>
      </c>
      <c r="F99" s="7" t="e">
        <f t="shared" ca="1" si="24"/>
        <v>#VALUE!</v>
      </c>
      <c r="I99" s="7" t="e">
        <f t="shared" ca="1" si="25"/>
        <v>#VALUE!</v>
      </c>
      <c r="J99" s="7" t="e">
        <f t="shared" ca="1" si="26"/>
        <v>#VALUE!</v>
      </c>
      <c r="K99" s="7" t="e">
        <f t="shared" ca="1" si="27"/>
        <v>#VALUE!</v>
      </c>
    </row>
    <row r="100" spans="1:11" x14ac:dyDescent="0.25">
      <c r="A100" s="1" t="str">
        <f t="shared" ca="1" si="20"/>
        <v/>
      </c>
      <c r="B100" s="4" t="str">
        <f t="shared" ca="1" si="28"/>
        <v/>
      </c>
      <c r="C100" s="4" t="str">
        <f t="shared" ca="1" si="19"/>
        <v/>
      </c>
      <c r="D100" s="7" t="e">
        <f t="shared" ca="1" si="22"/>
        <v>#VALUE!</v>
      </c>
      <c r="E100" s="7" t="e">
        <f t="shared" ca="1" si="23"/>
        <v>#VALUE!</v>
      </c>
      <c r="F100" s="7" t="e">
        <f t="shared" ca="1" si="24"/>
        <v>#VALUE!</v>
      </c>
      <c r="I100" s="7" t="e">
        <f t="shared" ca="1" si="25"/>
        <v>#VALUE!</v>
      </c>
      <c r="J100" s="7" t="e">
        <f t="shared" ca="1" si="26"/>
        <v>#VALUE!</v>
      </c>
      <c r="K100" s="7" t="e">
        <f t="shared" ca="1" si="27"/>
        <v>#VALUE!</v>
      </c>
    </row>
    <row r="101" spans="1:11" x14ac:dyDescent="0.25">
      <c r="A101" s="1" t="str">
        <f t="shared" ca="1" si="20"/>
        <v/>
      </c>
      <c r="B101" s="4" t="str">
        <f ca="1">IF(A101="","",SUM(B100*1.04))</f>
        <v/>
      </c>
      <c r="C101" s="4" t="str">
        <f t="shared" ca="1" si="19"/>
        <v/>
      </c>
      <c r="D101" s="7" t="e">
        <f t="shared" ca="1" si="22"/>
        <v>#VALUE!</v>
      </c>
      <c r="E101" s="7" t="e">
        <f t="shared" ca="1" si="23"/>
        <v>#VALUE!</v>
      </c>
      <c r="F101" s="7" t="e">
        <f t="shared" ca="1" si="24"/>
        <v>#VALUE!</v>
      </c>
      <c r="I101" s="7" t="e">
        <f t="shared" ca="1" si="25"/>
        <v>#VALUE!</v>
      </c>
      <c r="J101" s="7" t="e">
        <f t="shared" ca="1" si="26"/>
        <v>#VALUE!</v>
      </c>
      <c r="K101" s="7" t="e">
        <f t="shared" ca="1" si="27"/>
        <v>#VALUE!</v>
      </c>
    </row>
    <row r="102" spans="1:11" x14ac:dyDescent="0.25">
      <c r="A102" s="1" t="str">
        <f t="shared" ca="1" si="20"/>
        <v/>
      </c>
      <c r="B102" s="4" t="str">
        <f ca="1">IF(A102="","",B101)</f>
        <v/>
      </c>
      <c r="C102" s="4" t="str">
        <f t="shared" ca="1" si="19"/>
        <v/>
      </c>
      <c r="D102" s="7" t="e">
        <f t="shared" ca="1" si="22"/>
        <v>#VALUE!</v>
      </c>
      <c r="E102" s="7" t="e">
        <f t="shared" ca="1" si="23"/>
        <v>#VALUE!</v>
      </c>
      <c r="F102" s="7" t="e">
        <f t="shared" ca="1" si="24"/>
        <v>#VALUE!</v>
      </c>
      <c r="I102" s="7" t="e">
        <f t="shared" ca="1" si="25"/>
        <v>#VALUE!</v>
      </c>
      <c r="J102" s="7" t="e">
        <f t="shared" ca="1" si="26"/>
        <v>#VALUE!</v>
      </c>
      <c r="K102" s="7" t="e">
        <f t="shared" ca="1" si="27"/>
        <v>#VALUE!</v>
      </c>
    </row>
    <row r="103" spans="1:11" x14ac:dyDescent="0.25">
      <c r="A103" s="1" t="str">
        <f t="shared" ca="1" si="20"/>
        <v/>
      </c>
      <c r="B103" s="4" t="str">
        <f t="shared" ref="B103:B112" ca="1" si="29">IF(A103="","",B102)</f>
        <v/>
      </c>
      <c r="C103" s="4" t="str">
        <f t="shared" ca="1" si="19"/>
        <v/>
      </c>
      <c r="D103" s="7" t="e">
        <f t="shared" ca="1" si="22"/>
        <v>#VALUE!</v>
      </c>
      <c r="E103" s="7" t="e">
        <f t="shared" ca="1" si="23"/>
        <v>#VALUE!</v>
      </c>
      <c r="F103" s="7" t="e">
        <f t="shared" ca="1" si="24"/>
        <v>#VALUE!</v>
      </c>
      <c r="I103" s="7" t="e">
        <f t="shared" ca="1" si="25"/>
        <v>#VALUE!</v>
      </c>
      <c r="J103" s="7" t="e">
        <f t="shared" ca="1" si="26"/>
        <v>#VALUE!</v>
      </c>
      <c r="K103" s="7" t="e">
        <f t="shared" ca="1" si="27"/>
        <v>#VALUE!</v>
      </c>
    </row>
    <row r="104" spans="1:11" x14ac:dyDescent="0.25">
      <c r="A104" s="1" t="str">
        <f t="shared" ca="1" si="20"/>
        <v/>
      </c>
      <c r="B104" s="4" t="str">
        <f t="shared" ca="1" si="29"/>
        <v/>
      </c>
      <c r="C104" s="4" t="str">
        <f t="shared" ca="1" si="19"/>
        <v/>
      </c>
      <c r="D104" s="7" t="e">
        <f t="shared" ca="1" si="22"/>
        <v>#VALUE!</v>
      </c>
      <c r="E104" s="7" t="e">
        <f t="shared" ca="1" si="23"/>
        <v>#VALUE!</v>
      </c>
      <c r="F104" s="7" t="e">
        <f t="shared" ca="1" si="24"/>
        <v>#VALUE!</v>
      </c>
      <c r="I104" s="7" t="e">
        <f t="shared" ca="1" si="25"/>
        <v>#VALUE!</v>
      </c>
      <c r="J104" s="7" t="e">
        <f t="shared" ca="1" si="26"/>
        <v>#VALUE!</v>
      </c>
      <c r="K104" s="7" t="e">
        <f t="shared" ca="1" si="27"/>
        <v>#VALUE!</v>
      </c>
    </row>
    <row r="105" spans="1:11" x14ac:dyDescent="0.25">
      <c r="A105" s="1" t="str">
        <f t="shared" ca="1" si="20"/>
        <v/>
      </c>
      <c r="B105" s="4" t="str">
        <f t="shared" ca="1" si="29"/>
        <v/>
      </c>
      <c r="C105" s="4" t="str">
        <f t="shared" ca="1" si="19"/>
        <v/>
      </c>
      <c r="D105" s="7" t="e">
        <f t="shared" ca="1" si="22"/>
        <v>#VALUE!</v>
      </c>
      <c r="E105" s="7" t="e">
        <f t="shared" ca="1" si="23"/>
        <v>#VALUE!</v>
      </c>
      <c r="F105" s="7" t="e">
        <f t="shared" ca="1" si="24"/>
        <v>#VALUE!</v>
      </c>
      <c r="I105" s="7" t="e">
        <f t="shared" ca="1" si="25"/>
        <v>#VALUE!</v>
      </c>
      <c r="J105" s="7" t="e">
        <f t="shared" ca="1" si="26"/>
        <v>#VALUE!</v>
      </c>
      <c r="K105" s="7" t="e">
        <f t="shared" ca="1" si="27"/>
        <v>#VALUE!</v>
      </c>
    </row>
    <row r="106" spans="1:11" x14ac:dyDescent="0.25">
      <c r="A106" s="1" t="str">
        <f t="shared" ca="1" si="20"/>
        <v/>
      </c>
      <c r="B106" s="4" t="str">
        <f t="shared" ca="1" si="29"/>
        <v/>
      </c>
      <c r="C106" s="4" t="str">
        <f t="shared" ca="1" si="19"/>
        <v/>
      </c>
      <c r="D106" s="7" t="e">
        <f t="shared" ca="1" si="22"/>
        <v>#VALUE!</v>
      </c>
      <c r="E106" s="7" t="e">
        <f t="shared" ca="1" si="23"/>
        <v>#VALUE!</v>
      </c>
      <c r="F106" s="7" t="e">
        <f t="shared" ca="1" si="24"/>
        <v>#VALUE!</v>
      </c>
      <c r="I106" s="7" t="e">
        <f t="shared" ca="1" si="25"/>
        <v>#VALUE!</v>
      </c>
      <c r="J106" s="7" t="e">
        <f t="shared" ca="1" si="26"/>
        <v>#VALUE!</v>
      </c>
      <c r="K106" s="7" t="e">
        <f t="shared" ca="1" si="27"/>
        <v>#VALUE!</v>
      </c>
    </row>
    <row r="107" spans="1:11" x14ac:dyDescent="0.25">
      <c r="A107" s="1" t="str">
        <f t="shared" ca="1" si="20"/>
        <v/>
      </c>
      <c r="B107" s="4" t="str">
        <f t="shared" ca="1" si="29"/>
        <v/>
      </c>
      <c r="C107" s="4" t="str">
        <f t="shared" ca="1" si="19"/>
        <v/>
      </c>
      <c r="D107" s="7" t="e">
        <f t="shared" ca="1" si="22"/>
        <v>#VALUE!</v>
      </c>
      <c r="E107" s="7" t="e">
        <f t="shared" ca="1" si="23"/>
        <v>#VALUE!</v>
      </c>
      <c r="F107" s="7" t="e">
        <f t="shared" ca="1" si="24"/>
        <v>#VALUE!</v>
      </c>
      <c r="I107" s="7" t="e">
        <f t="shared" ca="1" si="25"/>
        <v>#VALUE!</v>
      </c>
      <c r="J107" s="7" t="e">
        <f t="shared" ca="1" si="26"/>
        <v>#VALUE!</v>
      </c>
      <c r="K107" s="7" t="e">
        <f t="shared" ca="1" si="27"/>
        <v>#VALUE!</v>
      </c>
    </row>
    <row r="108" spans="1:11" x14ac:dyDescent="0.25">
      <c r="A108" s="1" t="str">
        <f t="shared" ca="1" si="20"/>
        <v/>
      </c>
      <c r="B108" s="4" t="str">
        <f t="shared" ca="1" si="29"/>
        <v/>
      </c>
      <c r="C108" s="4" t="str">
        <f t="shared" ca="1" si="19"/>
        <v/>
      </c>
      <c r="D108" s="7" t="e">
        <f t="shared" ca="1" si="22"/>
        <v>#VALUE!</v>
      </c>
      <c r="E108" s="7" t="e">
        <f t="shared" ca="1" si="23"/>
        <v>#VALUE!</v>
      </c>
      <c r="F108" s="7" t="e">
        <f t="shared" ca="1" si="24"/>
        <v>#VALUE!</v>
      </c>
      <c r="I108" s="7" t="e">
        <f t="shared" ca="1" si="25"/>
        <v>#VALUE!</v>
      </c>
      <c r="J108" s="7" t="e">
        <f t="shared" ca="1" si="26"/>
        <v>#VALUE!</v>
      </c>
      <c r="K108" s="7" t="e">
        <f t="shared" ca="1" si="27"/>
        <v>#VALUE!</v>
      </c>
    </row>
    <row r="109" spans="1:11" x14ac:dyDescent="0.25">
      <c r="A109" s="1" t="str">
        <f t="shared" ca="1" si="20"/>
        <v/>
      </c>
      <c r="B109" s="4" t="str">
        <f t="shared" ca="1" si="29"/>
        <v/>
      </c>
      <c r="C109" s="4" t="str">
        <f t="shared" ca="1" si="19"/>
        <v/>
      </c>
      <c r="D109" s="7" t="e">
        <f t="shared" ca="1" si="22"/>
        <v>#VALUE!</v>
      </c>
      <c r="E109" s="7" t="e">
        <f t="shared" ca="1" si="23"/>
        <v>#VALUE!</v>
      </c>
      <c r="F109" s="7" t="e">
        <f t="shared" ca="1" si="24"/>
        <v>#VALUE!</v>
      </c>
      <c r="I109" s="7" t="e">
        <f t="shared" ca="1" si="25"/>
        <v>#VALUE!</v>
      </c>
      <c r="J109" s="7" t="e">
        <f t="shared" ca="1" si="26"/>
        <v>#VALUE!</v>
      </c>
      <c r="K109" s="7" t="e">
        <f t="shared" ca="1" si="27"/>
        <v>#VALUE!</v>
      </c>
    </row>
    <row r="110" spans="1:11" x14ac:dyDescent="0.25">
      <c r="A110" s="1" t="str">
        <f t="shared" ca="1" si="20"/>
        <v/>
      </c>
      <c r="B110" s="4" t="str">
        <f t="shared" ca="1" si="29"/>
        <v/>
      </c>
      <c r="C110" s="4" t="str">
        <f t="shared" ca="1" si="19"/>
        <v/>
      </c>
      <c r="D110" s="7" t="e">
        <f t="shared" ca="1" si="22"/>
        <v>#VALUE!</v>
      </c>
      <c r="E110" s="7" t="e">
        <f t="shared" ca="1" si="23"/>
        <v>#VALUE!</v>
      </c>
      <c r="F110" s="7" t="e">
        <f t="shared" ca="1" si="24"/>
        <v>#VALUE!</v>
      </c>
      <c r="I110" s="7" t="e">
        <f t="shared" ca="1" si="25"/>
        <v>#VALUE!</v>
      </c>
      <c r="J110" s="7" t="e">
        <f t="shared" ca="1" si="26"/>
        <v>#VALUE!</v>
      </c>
      <c r="K110" s="7" t="e">
        <f t="shared" ca="1" si="27"/>
        <v>#VALUE!</v>
      </c>
    </row>
    <row r="111" spans="1:11" x14ac:dyDescent="0.25">
      <c r="A111" s="1" t="str">
        <f t="shared" ca="1" si="20"/>
        <v/>
      </c>
      <c r="B111" s="4" t="str">
        <f t="shared" ca="1" si="29"/>
        <v/>
      </c>
      <c r="C111" s="4" t="str">
        <f t="shared" ca="1" si="19"/>
        <v/>
      </c>
      <c r="D111" s="7" t="e">
        <f t="shared" ca="1" si="22"/>
        <v>#VALUE!</v>
      </c>
      <c r="E111" s="7" t="e">
        <f t="shared" ca="1" si="23"/>
        <v>#VALUE!</v>
      </c>
      <c r="F111" s="7" t="e">
        <f t="shared" ca="1" si="24"/>
        <v>#VALUE!</v>
      </c>
      <c r="I111" s="7" t="e">
        <f t="shared" ca="1" si="25"/>
        <v>#VALUE!</v>
      </c>
      <c r="J111" s="7" t="e">
        <f t="shared" ca="1" si="26"/>
        <v>#VALUE!</v>
      </c>
      <c r="K111" s="7" t="e">
        <f t="shared" ca="1" si="27"/>
        <v>#VALUE!</v>
      </c>
    </row>
    <row r="112" spans="1:11" x14ac:dyDescent="0.25">
      <c r="A112" s="1" t="str">
        <f t="shared" ca="1" si="20"/>
        <v/>
      </c>
      <c r="B112" s="4" t="str">
        <f t="shared" ca="1" si="29"/>
        <v/>
      </c>
      <c r="C112" s="4" t="str">
        <f t="shared" ca="1" si="19"/>
        <v/>
      </c>
      <c r="D112" s="7" t="e">
        <f t="shared" ca="1" si="22"/>
        <v>#VALUE!</v>
      </c>
      <c r="E112" s="7" t="e">
        <f t="shared" ca="1" si="23"/>
        <v>#VALUE!</v>
      </c>
      <c r="F112" s="7" t="e">
        <f t="shared" ca="1" si="24"/>
        <v>#VALUE!</v>
      </c>
      <c r="I112" s="7" t="e">
        <f t="shared" ca="1" si="25"/>
        <v>#VALUE!</v>
      </c>
      <c r="J112" s="7" t="e">
        <f t="shared" ca="1" si="26"/>
        <v>#VALUE!</v>
      </c>
      <c r="K112" s="7" t="e">
        <f t="shared" ca="1" si="27"/>
        <v>#VALUE!</v>
      </c>
    </row>
    <row r="113" spans="1:11" x14ac:dyDescent="0.25">
      <c r="A113" s="1" t="str">
        <f t="shared" ca="1" si="20"/>
        <v/>
      </c>
      <c r="B113" s="4" t="str">
        <f ca="1">IF(A113="","",SUM(B112*1.04))</f>
        <v/>
      </c>
      <c r="C113" s="4" t="str">
        <f t="shared" ca="1" si="19"/>
        <v/>
      </c>
      <c r="D113" s="7" t="e">
        <f t="shared" ca="1" si="22"/>
        <v>#VALUE!</v>
      </c>
      <c r="E113" s="7" t="e">
        <f t="shared" ca="1" si="23"/>
        <v>#VALUE!</v>
      </c>
      <c r="F113" s="7" t="e">
        <f t="shared" ca="1" si="24"/>
        <v>#VALUE!</v>
      </c>
      <c r="I113" s="7" t="e">
        <f t="shared" ca="1" si="25"/>
        <v>#VALUE!</v>
      </c>
      <c r="J113" s="7" t="e">
        <f t="shared" ca="1" si="26"/>
        <v>#VALUE!</v>
      </c>
      <c r="K113" s="7" t="e">
        <f t="shared" ca="1" si="27"/>
        <v>#VALUE!</v>
      </c>
    </row>
    <row r="114" spans="1:11" x14ac:dyDescent="0.25">
      <c r="A114" s="1" t="str">
        <f t="shared" ca="1" si="20"/>
        <v/>
      </c>
      <c r="B114" s="4" t="str">
        <f ca="1">IF(A114="","",B113)</f>
        <v/>
      </c>
      <c r="C114" s="4" t="str">
        <f t="shared" ca="1" si="19"/>
        <v/>
      </c>
      <c r="D114" s="7" t="e">
        <f t="shared" ca="1" si="22"/>
        <v>#VALUE!</v>
      </c>
      <c r="E114" s="7" t="e">
        <f t="shared" ca="1" si="23"/>
        <v>#VALUE!</v>
      </c>
      <c r="F114" s="7" t="e">
        <f t="shared" ca="1" si="24"/>
        <v>#VALUE!</v>
      </c>
      <c r="I114" s="7" t="e">
        <f t="shared" ca="1" si="25"/>
        <v>#VALUE!</v>
      </c>
      <c r="J114" s="7" t="e">
        <f t="shared" ca="1" si="26"/>
        <v>#VALUE!</v>
      </c>
      <c r="K114" s="7" t="e">
        <f t="shared" ca="1" si="27"/>
        <v>#VALUE!</v>
      </c>
    </row>
    <row r="115" spans="1:11" x14ac:dyDescent="0.25">
      <c r="A115" s="1" t="str">
        <f t="shared" ca="1" si="20"/>
        <v/>
      </c>
      <c r="B115" s="4" t="str">
        <f t="shared" ref="B115:B124" ca="1" si="30">IF(A115="","",B114)</f>
        <v/>
      </c>
      <c r="C115" s="4" t="str">
        <f t="shared" ca="1" si="19"/>
        <v/>
      </c>
      <c r="D115" s="7" t="e">
        <f t="shared" ca="1" si="22"/>
        <v>#VALUE!</v>
      </c>
      <c r="E115" s="7" t="e">
        <f t="shared" ca="1" si="23"/>
        <v>#VALUE!</v>
      </c>
      <c r="F115" s="7" t="e">
        <f t="shared" ca="1" si="24"/>
        <v>#VALUE!</v>
      </c>
      <c r="I115" s="7" t="e">
        <f t="shared" ca="1" si="25"/>
        <v>#VALUE!</v>
      </c>
      <c r="J115" s="7" t="e">
        <f t="shared" ca="1" si="26"/>
        <v>#VALUE!</v>
      </c>
      <c r="K115" s="7" t="e">
        <f t="shared" ca="1" si="27"/>
        <v>#VALUE!</v>
      </c>
    </row>
    <row r="116" spans="1:11" x14ac:dyDescent="0.25">
      <c r="A116" s="1" t="str">
        <f t="shared" ca="1" si="20"/>
        <v/>
      </c>
      <c r="B116" s="4" t="str">
        <f t="shared" ca="1" si="30"/>
        <v/>
      </c>
      <c r="C116" s="4" t="str">
        <f t="shared" ca="1" si="19"/>
        <v/>
      </c>
      <c r="D116" s="7" t="e">
        <f t="shared" ca="1" si="22"/>
        <v>#VALUE!</v>
      </c>
      <c r="E116" s="7" t="e">
        <f t="shared" ca="1" si="23"/>
        <v>#VALUE!</v>
      </c>
      <c r="F116" s="7" t="e">
        <f t="shared" ca="1" si="24"/>
        <v>#VALUE!</v>
      </c>
      <c r="I116" s="7" t="e">
        <f t="shared" ca="1" si="25"/>
        <v>#VALUE!</v>
      </c>
      <c r="J116" s="7" t="e">
        <f t="shared" ca="1" si="26"/>
        <v>#VALUE!</v>
      </c>
      <c r="K116" s="7" t="e">
        <f t="shared" ca="1" si="27"/>
        <v>#VALUE!</v>
      </c>
    </row>
    <row r="117" spans="1:11" x14ac:dyDescent="0.25">
      <c r="A117" s="1" t="str">
        <f t="shared" ca="1" si="20"/>
        <v/>
      </c>
      <c r="B117" s="4" t="str">
        <f t="shared" ca="1" si="30"/>
        <v/>
      </c>
      <c r="C117" s="4" t="str">
        <f t="shared" ca="1" si="19"/>
        <v/>
      </c>
      <c r="D117" s="7" t="e">
        <f t="shared" ca="1" si="22"/>
        <v>#VALUE!</v>
      </c>
      <c r="E117" s="7" t="e">
        <f t="shared" ca="1" si="23"/>
        <v>#VALUE!</v>
      </c>
      <c r="F117" s="7" t="e">
        <f t="shared" ca="1" si="24"/>
        <v>#VALUE!</v>
      </c>
      <c r="I117" s="7" t="e">
        <f t="shared" ca="1" si="25"/>
        <v>#VALUE!</v>
      </c>
      <c r="J117" s="7" t="e">
        <f t="shared" ca="1" si="26"/>
        <v>#VALUE!</v>
      </c>
      <c r="K117" s="7" t="e">
        <f t="shared" ca="1" si="27"/>
        <v>#VALUE!</v>
      </c>
    </row>
    <row r="118" spans="1:11" x14ac:dyDescent="0.25">
      <c r="A118" s="1" t="str">
        <f t="shared" ca="1" si="20"/>
        <v/>
      </c>
      <c r="B118" s="4" t="str">
        <f t="shared" ca="1" si="30"/>
        <v/>
      </c>
      <c r="C118" s="4" t="str">
        <f t="shared" ca="1" si="19"/>
        <v/>
      </c>
      <c r="D118" s="7" t="e">
        <f t="shared" ca="1" si="22"/>
        <v>#VALUE!</v>
      </c>
      <c r="E118" s="7" t="e">
        <f t="shared" ca="1" si="23"/>
        <v>#VALUE!</v>
      </c>
      <c r="F118" s="7" t="e">
        <f t="shared" ca="1" si="24"/>
        <v>#VALUE!</v>
      </c>
      <c r="I118" s="7" t="e">
        <f t="shared" ca="1" si="25"/>
        <v>#VALUE!</v>
      </c>
      <c r="J118" s="7" t="e">
        <f t="shared" ca="1" si="26"/>
        <v>#VALUE!</v>
      </c>
      <c r="K118" s="7" t="e">
        <f t="shared" ca="1" si="27"/>
        <v>#VALUE!</v>
      </c>
    </row>
    <row r="119" spans="1:11" x14ac:dyDescent="0.25">
      <c r="A119" s="1" t="str">
        <f t="shared" ca="1" si="20"/>
        <v/>
      </c>
      <c r="B119" s="4" t="str">
        <f t="shared" ca="1" si="30"/>
        <v/>
      </c>
      <c r="C119" s="4" t="str">
        <f t="shared" ca="1" si="19"/>
        <v/>
      </c>
      <c r="D119" s="7" t="e">
        <f t="shared" ca="1" si="22"/>
        <v>#VALUE!</v>
      </c>
      <c r="E119" s="7" t="e">
        <f t="shared" ca="1" si="23"/>
        <v>#VALUE!</v>
      </c>
      <c r="F119" s="7" t="e">
        <f t="shared" ca="1" si="24"/>
        <v>#VALUE!</v>
      </c>
      <c r="I119" s="7" t="e">
        <f t="shared" ca="1" si="25"/>
        <v>#VALUE!</v>
      </c>
      <c r="J119" s="7" t="e">
        <f t="shared" ca="1" si="26"/>
        <v>#VALUE!</v>
      </c>
      <c r="K119" s="7" t="e">
        <f t="shared" ca="1" si="27"/>
        <v>#VALUE!</v>
      </c>
    </row>
    <row r="120" spans="1:11" x14ac:dyDescent="0.25">
      <c r="A120" s="1" t="str">
        <f t="shared" ca="1" si="20"/>
        <v/>
      </c>
      <c r="B120" s="4" t="str">
        <f t="shared" ca="1" si="30"/>
        <v/>
      </c>
      <c r="C120" s="4" t="str">
        <f t="shared" ca="1" si="19"/>
        <v/>
      </c>
      <c r="D120" s="7" t="e">
        <f t="shared" ca="1" si="22"/>
        <v>#VALUE!</v>
      </c>
      <c r="E120" s="7" t="e">
        <f t="shared" ca="1" si="23"/>
        <v>#VALUE!</v>
      </c>
      <c r="F120" s="7" t="e">
        <f t="shared" ca="1" si="24"/>
        <v>#VALUE!</v>
      </c>
      <c r="I120" s="7" t="e">
        <f t="shared" ca="1" si="25"/>
        <v>#VALUE!</v>
      </c>
      <c r="J120" s="7" t="e">
        <f t="shared" ca="1" si="26"/>
        <v>#VALUE!</v>
      </c>
      <c r="K120" s="7" t="e">
        <f t="shared" ca="1" si="27"/>
        <v>#VALUE!</v>
      </c>
    </row>
    <row r="121" spans="1:11" x14ac:dyDescent="0.25">
      <c r="A121" s="1" t="str">
        <f t="shared" ca="1" si="20"/>
        <v/>
      </c>
      <c r="B121" s="4" t="str">
        <f t="shared" ca="1" si="30"/>
        <v/>
      </c>
      <c r="C121" s="4" t="str">
        <f t="shared" ca="1" si="19"/>
        <v/>
      </c>
      <c r="D121" s="7" t="e">
        <f t="shared" ca="1" si="22"/>
        <v>#VALUE!</v>
      </c>
      <c r="E121" s="7" t="e">
        <f t="shared" ca="1" si="23"/>
        <v>#VALUE!</v>
      </c>
      <c r="F121" s="7" t="e">
        <f t="shared" ca="1" si="24"/>
        <v>#VALUE!</v>
      </c>
      <c r="I121" s="7" t="e">
        <f t="shared" ca="1" si="25"/>
        <v>#VALUE!</v>
      </c>
      <c r="J121" s="7" t="e">
        <f t="shared" ca="1" si="26"/>
        <v>#VALUE!</v>
      </c>
      <c r="K121" s="7" t="e">
        <f t="shared" ca="1" si="27"/>
        <v>#VALUE!</v>
      </c>
    </row>
    <row r="122" spans="1:11" x14ac:dyDescent="0.25">
      <c r="A122" s="1" t="str">
        <f t="shared" ca="1" si="20"/>
        <v/>
      </c>
      <c r="B122" s="4" t="str">
        <f t="shared" ca="1" si="30"/>
        <v/>
      </c>
      <c r="C122" s="4" t="str">
        <f t="shared" ca="1" si="19"/>
        <v/>
      </c>
      <c r="D122" s="7" t="e">
        <f t="shared" ca="1" si="22"/>
        <v>#VALUE!</v>
      </c>
      <c r="E122" s="7" t="e">
        <f t="shared" ca="1" si="23"/>
        <v>#VALUE!</v>
      </c>
      <c r="F122" s="7" t="e">
        <f t="shared" ca="1" si="24"/>
        <v>#VALUE!</v>
      </c>
      <c r="I122" s="7" t="e">
        <f t="shared" ca="1" si="25"/>
        <v>#VALUE!</v>
      </c>
      <c r="J122" s="7" t="e">
        <f t="shared" ca="1" si="26"/>
        <v>#VALUE!</v>
      </c>
      <c r="K122" s="7" t="e">
        <f t="shared" ca="1" si="27"/>
        <v>#VALUE!</v>
      </c>
    </row>
    <row r="123" spans="1:11" x14ac:dyDescent="0.25">
      <c r="A123" s="1" t="str">
        <f t="shared" ca="1" si="20"/>
        <v/>
      </c>
      <c r="B123" s="4" t="str">
        <f t="shared" ca="1" si="30"/>
        <v/>
      </c>
      <c r="C123" s="4" t="str">
        <f t="shared" ca="1" si="19"/>
        <v/>
      </c>
      <c r="D123" s="7" t="e">
        <f t="shared" ca="1" si="22"/>
        <v>#VALUE!</v>
      </c>
      <c r="E123" s="7" t="e">
        <f t="shared" ca="1" si="23"/>
        <v>#VALUE!</v>
      </c>
      <c r="F123" s="7" t="e">
        <f t="shared" ca="1" si="24"/>
        <v>#VALUE!</v>
      </c>
      <c r="I123" s="7" t="e">
        <f t="shared" ca="1" si="25"/>
        <v>#VALUE!</v>
      </c>
      <c r="J123" s="7" t="e">
        <f t="shared" ca="1" si="26"/>
        <v>#VALUE!</v>
      </c>
      <c r="K123" s="7" t="e">
        <f t="shared" ca="1" si="27"/>
        <v>#VALUE!</v>
      </c>
    </row>
    <row r="124" spans="1:11" x14ac:dyDescent="0.25">
      <c r="A124" s="1" t="str">
        <f t="shared" ca="1" si="20"/>
        <v/>
      </c>
      <c r="B124" s="4" t="str">
        <f t="shared" ca="1" si="30"/>
        <v/>
      </c>
      <c r="C124" s="4" t="str">
        <f t="shared" ca="1" si="19"/>
        <v/>
      </c>
      <c r="D124" s="7" t="e">
        <f t="shared" ca="1" si="22"/>
        <v>#VALUE!</v>
      </c>
      <c r="E124" s="7" t="e">
        <f t="shared" ca="1" si="23"/>
        <v>#VALUE!</v>
      </c>
      <c r="F124" s="7" t="e">
        <f t="shared" ca="1" si="24"/>
        <v>#VALUE!</v>
      </c>
      <c r="I124" s="7" t="e">
        <f t="shared" ca="1" si="25"/>
        <v>#VALUE!</v>
      </c>
      <c r="J124" s="7" t="e">
        <f t="shared" ca="1" si="26"/>
        <v>#VALUE!</v>
      </c>
      <c r="K124" s="7" t="e">
        <f t="shared" ca="1" si="27"/>
        <v>#VALUE!</v>
      </c>
    </row>
    <row r="125" spans="1:11" x14ac:dyDescent="0.25">
      <c r="A125" s="1" t="str">
        <f t="shared" ca="1" si="20"/>
        <v/>
      </c>
      <c r="B125" s="4" t="str">
        <f ca="1">IF(A125="","",SUM(B124*1.04))</f>
        <v/>
      </c>
      <c r="C125" s="4" t="str">
        <f t="shared" ca="1" si="19"/>
        <v/>
      </c>
      <c r="D125" s="7" t="e">
        <f t="shared" ca="1" si="22"/>
        <v>#VALUE!</v>
      </c>
      <c r="E125" s="7" t="e">
        <f t="shared" ca="1" si="23"/>
        <v>#VALUE!</v>
      </c>
      <c r="F125" s="7" t="e">
        <f t="shared" ca="1" si="24"/>
        <v>#VALUE!</v>
      </c>
      <c r="I125" s="7" t="e">
        <f t="shared" ca="1" si="25"/>
        <v>#VALUE!</v>
      </c>
      <c r="J125" s="7" t="e">
        <f t="shared" ca="1" si="26"/>
        <v>#VALUE!</v>
      </c>
      <c r="K125" s="7" t="e">
        <f t="shared" ca="1" si="27"/>
        <v>#VALUE!</v>
      </c>
    </row>
    <row r="126" spans="1:11" x14ac:dyDescent="0.25">
      <c r="A126" s="1" t="str">
        <f t="shared" ca="1" si="20"/>
        <v/>
      </c>
      <c r="B126" s="4" t="str">
        <f ca="1">IF(A126="","",B125)</f>
        <v/>
      </c>
      <c r="C126" s="4" t="str">
        <f t="shared" ca="1" si="19"/>
        <v/>
      </c>
      <c r="D126" s="7" t="e">
        <f t="shared" ca="1" si="22"/>
        <v>#VALUE!</v>
      </c>
      <c r="E126" s="7" t="e">
        <f t="shared" ca="1" si="23"/>
        <v>#VALUE!</v>
      </c>
      <c r="F126" s="7" t="e">
        <f t="shared" ca="1" si="24"/>
        <v>#VALUE!</v>
      </c>
      <c r="I126" s="7" t="e">
        <f t="shared" ca="1" si="25"/>
        <v>#VALUE!</v>
      </c>
      <c r="J126" s="7" t="e">
        <f t="shared" ca="1" si="26"/>
        <v>#VALUE!</v>
      </c>
      <c r="K126" s="7" t="e">
        <f t="shared" ca="1" si="27"/>
        <v>#VALUE!</v>
      </c>
    </row>
    <row r="127" spans="1:11" x14ac:dyDescent="0.25">
      <c r="A127" s="1" t="str">
        <f t="shared" ca="1" si="20"/>
        <v/>
      </c>
      <c r="B127" s="4" t="str">
        <f t="shared" ref="B127:B136" ca="1" si="31">IF(A127="","",B126)</f>
        <v/>
      </c>
      <c r="C127" s="4" t="str">
        <f t="shared" ca="1" si="19"/>
        <v/>
      </c>
      <c r="D127" s="7" t="e">
        <f t="shared" ca="1" si="22"/>
        <v>#VALUE!</v>
      </c>
      <c r="E127" s="7" t="e">
        <f t="shared" ca="1" si="23"/>
        <v>#VALUE!</v>
      </c>
      <c r="F127" s="7" t="e">
        <f t="shared" ca="1" si="24"/>
        <v>#VALUE!</v>
      </c>
      <c r="I127" s="7" t="e">
        <f t="shared" ca="1" si="25"/>
        <v>#VALUE!</v>
      </c>
      <c r="J127" s="7" t="e">
        <f t="shared" ca="1" si="26"/>
        <v>#VALUE!</v>
      </c>
      <c r="K127" s="7" t="e">
        <f t="shared" ca="1" si="27"/>
        <v>#VALUE!</v>
      </c>
    </row>
    <row r="128" spans="1:11" x14ac:dyDescent="0.25">
      <c r="A128" s="1" t="str">
        <f t="shared" ca="1" si="20"/>
        <v/>
      </c>
      <c r="B128" s="4" t="str">
        <f t="shared" ca="1" si="31"/>
        <v/>
      </c>
      <c r="C128" s="4" t="str">
        <f t="shared" ca="1" si="19"/>
        <v/>
      </c>
      <c r="D128" s="7" t="e">
        <f t="shared" ca="1" si="22"/>
        <v>#VALUE!</v>
      </c>
      <c r="E128" s="7" t="e">
        <f t="shared" ca="1" si="23"/>
        <v>#VALUE!</v>
      </c>
      <c r="F128" s="7" t="e">
        <f t="shared" ca="1" si="24"/>
        <v>#VALUE!</v>
      </c>
      <c r="I128" s="7" t="e">
        <f t="shared" ca="1" si="25"/>
        <v>#VALUE!</v>
      </c>
      <c r="J128" s="7" t="e">
        <f t="shared" ca="1" si="26"/>
        <v>#VALUE!</v>
      </c>
      <c r="K128" s="7" t="e">
        <f t="shared" ca="1" si="27"/>
        <v>#VALUE!</v>
      </c>
    </row>
    <row r="129" spans="1:11" x14ac:dyDescent="0.25">
      <c r="A129" s="1" t="str">
        <f t="shared" ca="1" si="20"/>
        <v/>
      </c>
      <c r="B129" s="4" t="str">
        <f t="shared" ca="1" si="31"/>
        <v/>
      </c>
      <c r="C129" s="4" t="str">
        <f t="shared" ca="1" si="19"/>
        <v/>
      </c>
      <c r="D129" s="7" t="e">
        <f t="shared" ca="1" si="22"/>
        <v>#VALUE!</v>
      </c>
      <c r="E129" s="7" t="e">
        <f t="shared" ca="1" si="23"/>
        <v>#VALUE!</v>
      </c>
      <c r="F129" s="7" t="e">
        <f t="shared" ca="1" si="24"/>
        <v>#VALUE!</v>
      </c>
      <c r="I129" s="7" t="e">
        <f t="shared" ca="1" si="25"/>
        <v>#VALUE!</v>
      </c>
      <c r="J129" s="7" t="e">
        <f t="shared" ca="1" si="26"/>
        <v>#VALUE!</v>
      </c>
      <c r="K129" s="7" t="e">
        <f t="shared" ca="1" si="27"/>
        <v>#VALUE!</v>
      </c>
    </row>
    <row r="130" spans="1:11" x14ac:dyDescent="0.25">
      <c r="A130" s="1" t="str">
        <f t="shared" ca="1" si="20"/>
        <v/>
      </c>
      <c r="B130" s="4" t="str">
        <f t="shared" ca="1" si="31"/>
        <v/>
      </c>
      <c r="C130" s="4" t="str">
        <f t="shared" ca="1" si="19"/>
        <v/>
      </c>
      <c r="D130" s="7" t="e">
        <f t="shared" ca="1" si="22"/>
        <v>#VALUE!</v>
      </c>
      <c r="E130" s="7" t="e">
        <f t="shared" ca="1" si="23"/>
        <v>#VALUE!</v>
      </c>
      <c r="F130" s="7" t="e">
        <f t="shared" ca="1" si="24"/>
        <v>#VALUE!</v>
      </c>
      <c r="I130" s="7" t="e">
        <f t="shared" ca="1" si="25"/>
        <v>#VALUE!</v>
      </c>
      <c r="J130" s="7" t="e">
        <f t="shared" ca="1" si="26"/>
        <v>#VALUE!</v>
      </c>
      <c r="K130" s="7" t="e">
        <f t="shared" ca="1" si="27"/>
        <v>#VALUE!</v>
      </c>
    </row>
    <row r="131" spans="1:11" x14ac:dyDescent="0.25">
      <c r="A131" s="1" t="str">
        <f t="shared" ca="1" si="20"/>
        <v/>
      </c>
      <c r="B131" s="4" t="str">
        <f t="shared" ca="1" si="31"/>
        <v/>
      </c>
      <c r="C131" s="4" t="str">
        <f t="shared" ca="1" si="19"/>
        <v/>
      </c>
      <c r="D131" s="7" t="e">
        <f t="shared" ca="1" si="22"/>
        <v>#VALUE!</v>
      </c>
      <c r="E131" s="7" t="e">
        <f t="shared" ca="1" si="23"/>
        <v>#VALUE!</v>
      </c>
      <c r="F131" s="7" t="e">
        <f t="shared" ca="1" si="24"/>
        <v>#VALUE!</v>
      </c>
      <c r="I131" s="7" t="e">
        <f t="shared" ca="1" si="25"/>
        <v>#VALUE!</v>
      </c>
      <c r="J131" s="7" t="e">
        <f t="shared" ca="1" si="26"/>
        <v>#VALUE!</v>
      </c>
      <c r="K131" s="7" t="e">
        <f t="shared" ca="1" si="27"/>
        <v>#VALUE!</v>
      </c>
    </row>
    <row r="132" spans="1:11" x14ac:dyDescent="0.25">
      <c r="A132" s="1" t="str">
        <f t="shared" ca="1" si="20"/>
        <v/>
      </c>
      <c r="B132" s="4" t="str">
        <f t="shared" ca="1" si="31"/>
        <v/>
      </c>
      <c r="C132" s="4" t="str">
        <f t="shared" ca="1" si="19"/>
        <v/>
      </c>
      <c r="D132" s="7" t="e">
        <f t="shared" ca="1" si="22"/>
        <v>#VALUE!</v>
      </c>
      <c r="E132" s="7" t="e">
        <f t="shared" ca="1" si="23"/>
        <v>#VALUE!</v>
      </c>
      <c r="F132" s="7" t="e">
        <f t="shared" ca="1" si="24"/>
        <v>#VALUE!</v>
      </c>
      <c r="I132" s="7" t="e">
        <f t="shared" ca="1" si="25"/>
        <v>#VALUE!</v>
      </c>
      <c r="J132" s="7" t="e">
        <f t="shared" ca="1" si="26"/>
        <v>#VALUE!</v>
      </c>
      <c r="K132" s="7" t="e">
        <f t="shared" ca="1" si="27"/>
        <v>#VALUE!</v>
      </c>
    </row>
    <row r="133" spans="1:11" x14ac:dyDescent="0.25">
      <c r="A133" s="1" t="str">
        <f t="shared" ca="1" si="20"/>
        <v/>
      </c>
      <c r="B133" s="4" t="str">
        <f t="shared" ca="1" si="31"/>
        <v/>
      </c>
      <c r="C133" s="4" t="str">
        <f t="shared" ca="1" si="19"/>
        <v/>
      </c>
      <c r="D133" s="7" t="e">
        <f t="shared" ca="1" si="22"/>
        <v>#VALUE!</v>
      </c>
      <c r="E133" s="7" t="e">
        <f t="shared" ca="1" si="23"/>
        <v>#VALUE!</v>
      </c>
      <c r="F133" s="7" t="e">
        <f t="shared" ca="1" si="24"/>
        <v>#VALUE!</v>
      </c>
      <c r="I133" s="7" t="e">
        <f t="shared" ca="1" si="25"/>
        <v>#VALUE!</v>
      </c>
      <c r="J133" s="7" t="e">
        <f t="shared" ca="1" si="26"/>
        <v>#VALUE!</v>
      </c>
      <c r="K133" s="7" t="e">
        <f t="shared" ca="1" si="27"/>
        <v>#VALUE!</v>
      </c>
    </row>
    <row r="134" spans="1:11" x14ac:dyDescent="0.25">
      <c r="A134" s="1" t="str">
        <f t="shared" ca="1" si="20"/>
        <v/>
      </c>
      <c r="B134" s="4" t="str">
        <f t="shared" ca="1" si="31"/>
        <v/>
      </c>
      <c r="C134" s="4" t="str">
        <f t="shared" ca="1" si="19"/>
        <v/>
      </c>
      <c r="D134" s="7" t="e">
        <f t="shared" ca="1" si="22"/>
        <v>#VALUE!</v>
      </c>
      <c r="E134" s="7" t="e">
        <f t="shared" ca="1" si="23"/>
        <v>#VALUE!</v>
      </c>
      <c r="F134" s="7" t="e">
        <f t="shared" ca="1" si="24"/>
        <v>#VALUE!</v>
      </c>
      <c r="I134" s="7" t="e">
        <f t="shared" ca="1" si="25"/>
        <v>#VALUE!</v>
      </c>
      <c r="J134" s="7" t="e">
        <f t="shared" ca="1" si="26"/>
        <v>#VALUE!</v>
      </c>
      <c r="K134" s="7" t="e">
        <f t="shared" ca="1" si="27"/>
        <v>#VALUE!</v>
      </c>
    </row>
    <row r="135" spans="1:11" x14ac:dyDescent="0.25">
      <c r="A135" s="1" t="str">
        <f t="shared" ca="1" si="20"/>
        <v/>
      </c>
      <c r="B135" s="4" t="str">
        <f t="shared" ca="1" si="31"/>
        <v/>
      </c>
      <c r="C135" s="4" t="str">
        <f t="shared" ca="1" si="19"/>
        <v/>
      </c>
      <c r="D135" s="7" t="e">
        <f t="shared" ca="1" si="22"/>
        <v>#VALUE!</v>
      </c>
      <c r="E135" s="7" t="e">
        <f t="shared" ca="1" si="23"/>
        <v>#VALUE!</v>
      </c>
      <c r="F135" s="7" t="e">
        <f t="shared" ca="1" si="24"/>
        <v>#VALUE!</v>
      </c>
      <c r="I135" s="7" t="e">
        <f t="shared" ca="1" si="25"/>
        <v>#VALUE!</v>
      </c>
      <c r="J135" s="7" t="e">
        <f t="shared" ca="1" si="26"/>
        <v>#VALUE!</v>
      </c>
      <c r="K135" s="7" t="e">
        <f t="shared" ca="1" si="27"/>
        <v>#VALUE!</v>
      </c>
    </row>
    <row r="136" spans="1:11" x14ac:dyDescent="0.25">
      <c r="A136" s="1" t="str">
        <f t="shared" ca="1" si="20"/>
        <v/>
      </c>
      <c r="B136" s="4" t="str">
        <f t="shared" ca="1" si="31"/>
        <v/>
      </c>
      <c r="C136" s="4" t="str">
        <f t="shared" ref="C136:C199" ca="1" si="32">IF(B136="","",SUM(B136*0.08))</f>
        <v/>
      </c>
      <c r="D136" s="7" t="e">
        <f t="shared" ca="1" si="22"/>
        <v>#VALUE!</v>
      </c>
      <c r="E136" s="7" t="e">
        <f t="shared" ca="1" si="23"/>
        <v>#VALUE!</v>
      </c>
      <c r="F136" s="7" t="e">
        <f t="shared" ca="1" si="24"/>
        <v>#VALUE!</v>
      </c>
      <c r="I136" s="7" t="e">
        <f t="shared" ca="1" si="25"/>
        <v>#VALUE!</v>
      </c>
      <c r="J136" s="7" t="e">
        <f t="shared" ca="1" si="26"/>
        <v>#VALUE!</v>
      </c>
      <c r="K136" s="7" t="e">
        <f t="shared" ca="1" si="27"/>
        <v>#VALUE!</v>
      </c>
    </row>
    <row r="137" spans="1:11" x14ac:dyDescent="0.25">
      <c r="A137" s="1" t="str">
        <f t="shared" ca="1" si="20"/>
        <v/>
      </c>
      <c r="B137" s="4" t="str">
        <f ca="1">IF(A137="","",SUM(B136*1.04))</f>
        <v/>
      </c>
      <c r="C137" s="4" t="str">
        <f t="shared" ca="1" si="32"/>
        <v/>
      </c>
      <c r="D137" s="7" t="e">
        <f t="shared" ca="1" si="22"/>
        <v>#VALUE!</v>
      </c>
      <c r="E137" s="7" t="e">
        <f t="shared" ca="1" si="23"/>
        <v>#VALUE!</v>
      </c>
      <c r="F137" s="7" t="e">
        <f t="shared" ca="1" si="24"/>
        <v>#VALUE!</v>
      </c>
      <c r="I137" s="7" t="e">
        <f t="shared" ca="1" si="25"/>
        <v>#VALUE!</v>
      </c>
      <c r="J137" s="7" t="e">
        <f t="shared" ca="1" si="26"/>
        <v>#VALUE!</v>
      </c>
      <c r="K137" s="7" t="e">
        <f t="shared" ca="1" si="27"/>
        <v>#VALUE!</v>
      </c>
    </row>
    <row r="138" spans="1:11" x14ac:dyDescent="0.25">
      <c r="A138" s="1" t="str">
        <f t="shared" ca="1" si="20"/>
        <v/>
      </c>
      <c r="B138" s="4" t="str">
        <f ca="1">IF(A138="","",B137)</f>
        <v/>
      </c>
      <c r="C138" s="4" t="str">
        <f t="shared" ca="1" si="32"/>
        <v/>
      </c>
      <c r="D138" s="7" t="e">
        <f t="shared" ca="1" si="22"/>
        <v>#VALUE!</v>
      </c>
      <c r="E138" s="7" t="e">
        <f t="shared" ca="1" si="23"/>
        <v>#VALUE!</v>
      </c>
      <c r="F138" s="7" t="e">
        <f t="shared" ca="1" si="24"/>
        <v>#VALUE!</v>
      </c>
      <c r="I138" s="7" t="e">
        <f t="shared" ca="1" si="25"/>
        <v>#VALUE!</v>
      </c>
      <c r="J138" s="7" t="e">
        <f t="shared" ca="1" si="26"/>
        <v>#VALUE!</v>
      </c>
      <c r="K138" s="7" t="e">
        <f t="shared" ca="1" si="27"/>
        <v>#VALUE!</v>
      </c>
    </row>
    <row r="139" spans="1:11" x14ac:dyDescent="0.25">
      <c r="A139" s="1" t="str">
        <f t="shared" ca="1" si="20"/>
        <v/>
      </c>
      <c r="B139" s="4" t="str">
        <f t="shared" ref="B139:B148" ca="1" si="33">IF(A139="","",B138)</f>
        <v/>
      </c>
      <c r="C139" s="4" t="str">
        <f t="shared" ca="1" si="32"/>
        <v/>
      </c>
      <c r="D139" s="7" t="e">
        <f t="shared" ca="1" si="22"/>
        <v>#VALUE!</v>
      </c>
      <c r="E139" s="7" t="e">
        <f t="shared" ca="1" si="23"/>
        <v>#VALUE!</v>
      </c>
      <c r="F139" s="7" t="e">
        <f t="shared" ca="1" si="24"/>
        <v>#VALUE!</v>
      </c>
      <c r="I139" s="7" t="e">
        <f t="shared" ca="1" si="25"/>
        <v>#VALUE!</v>
      </c>
      <c r="J139" s="7" t="e">
        <f t="shared" ca="1" si="26"/>
        <v>#VALUE!</v>
      </c>
      <c r="K139" s="7" t="e">
        <f t="shared" ca="1" si="27"/>
        <v>#VALUE!</v>
      </c>
    </row>
    <row r="140" spans="1:11" x14ac:dyDescent="0.25">
      <c r="A140" s="1" t="str">
        <f t="shared" ca="1" si="20"/>
        <v/>
      </c>
      <c r="B140" s="4" t="str">
        <f t="shared" ca="1" si="33"/>
        <v/>
      </c>
      <c r="C140" s="4" t="str">
        <f t="shared" ca="1" si="32"/>
        <v/>
      </c>
      <c r="D140" s="7" t="e">
        <f t="shared" ca="1" si="22"/>
        <v>#VALUE!</v>
      </c>
      <c r="E140" s="7" t="e">
        <f t="shared" ca="1" si="23"/>
        <v>#VALUE!</v>
      </c>
      <c r="F140" s="7" t="e">
        <f t="shared" ca="1" si="24"/>
        <v>#VALUE!</v>
      </c>
      <c r="I140" s="7" t="e">
        <f t="shared" ca="1" si="25"/>
        <v>#VALUE!</v>
      </c>
      <c r="J140" s="7" t="e">
        <f t="shared" ca="1" si="26"/>
        <v>#VALUE!</v>
      </c>
      <c r="K140" s="7" t="e">
        <f t="shared" ca="1" si="27"/>
        <v>#VALUE!</v>
      </c>
    </row>
    <row r="141" spans="1:11" x14ac:dyDescent="0.25">
      <c r="A141" s="1" t="str">
        <f t="shared" ca="1" si="20"/>
        <v/>
      </c>
      <c r="B141" s="4" t="str">
        <f t="shared" ca="1" si="33"/>
        <v/>
      </c>
      <c r="C141" s="4" t="str">
        <f t="shared" ca="1" si="32"/>
        <v/>
      </c>
      <c r="D141" s="7" t="e">
        <f t="shared" ca="1" si="22"/>
        <v>#VALUE!</v>
      </c>
      <c r="E141" s="7" t="e">
        <f t="shared" ca="1" si="23"/>
        <v>#VALUE!</v>
      </c>
      <c r="F141" s="7" t="e">
        <f t="shared" ca="1" si="24"/>
        <v>#VALUE!</v>
      </c>
      <c r="I141" s="7" t="e">
        <f t="shared" ca="1" si="25"/>
        <v>#VALUE!</v>
      </c>
      <c r="J141" s="7" t="e">
        <f t="shared" ca="1" si="26"/>
        <v>#VALUE!</v>
      </c>
      <c r="K141" s="7" t="e">
        <f t="shared" ca="1" si="27"/>
        <v>#VALUE!</v>
      </c>
    </row>
    <row r="142" spans="1:11" x14ac:dyDescent="0.25">
      <c r="A142" s="1" t="str">
        <f t="shared" ref="A142:A205" ca="1" si="34">IF(A141="","",IF(EDATE(A141,1)&gt;$B$6,"",EDATE(A141,1)))</f>
        <v/>
      </c>
      <c r="B142" s="4" t="str">
        <f t="shared" ca="1" si="33"/>
        <v/>
      </c>
      <c r="C142" s="4" t="str">
        <f t="shared" ca="1" si="32"/>
        <v/>
      </c>
      <c r="D142" s="7" t="e">
        <f t="shared" ca="1" si="22"/>
        <v>#VALUE!</v>
      </c>
      <c r="E142" s="7" t="e">
        <f t="shared" ca="1" si="23"/>
        <v>#VALUE!</v>
      </c>
      <c r="F142" s="7" t="e">
        <f t="shared" ca="1" si="24"/>
        <v>#VALUE!</v>
      </c>
      <c r="I142" s="7" t="e">
        <f t="shared" ca="1" si="25"/>
        <v>#VALUE!</v>
      </c>
      <c r="J142" s="7" t="e">
        <f t="shared" ca="1" si="26"/>
        <v>#VALUE!</v>
      </c>
      <c r="K142" s="7" t="e">
        <f t="shared" ca="1" si="27"/>
        <v>#VALUE!</v>
      </c>
    </row>
    <row r="143" spans="1:11" x14ac:dyDescent="0.25">
      <c r="A143" s="1" t="str">
        <f t="shared" ca="1" si="34"/>
        <v/>
      </c>
      <c r="B143" s="4" t="str">
        <f t="shared" ca="1" si="33"/>
        <v/>
      </c>
      <c r="C143" s="4" t="str">
        <f t="shared" ca="1" si="32"/>
        <v/>
      </c>
      <c r="D143" s="7" t="e">
        <f t="shared" ca="1" si="22"/>
        <v>#VALUE!</v>
      </c>
      <c r="E143" s="7" t="e">
        <f t="shared" ca="1" si="23"/>
        <v>#VALUE!</v>
      </c>
      <c r="F143" s="7" t="e">
        <f t="shared" ca="1" si="24"/>
        <v>#VALUE!</v>
      </c>
      <c r="I143" s="7" t="e">
        <f t="shared" ca="1" si="25"/>
        <v>#VALUE!</v>
      </c>
      <c r="J143" s="7" t="e">
        <f t="shared" ca="1" si="26"/>
        <v>#VALUE!</v>
      </c>
      <c r="K143" s="7" t="e">
        <f t="shared" ca="1" si="27"/>
        <v>#VALUE!</v>
      </c>
    </row>
    <row r="144" spans="1:11" x14ac:dyDescent="0.25">
      <c r="A144" s="1" t="str">
        <f t="shared" ca="1" si="34"/>
        <v/>
      </c>
      <c r="B144" s="4" t="str">
        <f t="shared" ca="1" si="33"/>
        <v/>
      </c>
      <c r="C144" s="4" t="str">
        <f t="shared" ca="1" si="32"/>
        <v/>
      </c>
      <c r="D144" s="7" t="e">
        <f t="shared" ca="1" si="22"/>
        <v>#VALUE!</v>
      </c>
      <c r="E144" s="7" t="e">
        <f t="shared" ca="1" si="23"/>
        <v>#VALUE!</v>
      </c>
      <c r="F144" s="7" t="e">
        <f t="shared" ca="1" si="24"/>
        <v>#VALUE!</v>
      </c>
      <c r="I144" s="7" t="e">
        <f t="shared" ca="1" si="25"/>
        <v>#VALUE!</v>
      </c>
      <c r="J144" s="7" t="e">
        <f t="shared" ca="1" si="26"/>
        <v>#VALUE!</v>
      </c>
      <c r="K144" s="7" t="e">
        <f t="shared" ca="1" si="27"/>
        <v>#VALUE!</v>
      </c>
    </row>
    <row r="145" spans="1:11" x14ac:dyDescent="0.25">
      <c r="A145" s="1" t="str">
        <f t="shared" ca="1" si="34"/>
        <v/>
      </c>
      <c r="B145" s="4" t="str">
        <f t="shared" ca="1" si="33"/>
        <v/>
      </c>
      <c r="C145" s="4" t="str">
        <f t="shared" ca="1" si="32"/>
        <v/>
      </c>
      <c r="D145" s="7" t="e">
        <f t="shared" ref="D145:D208" ca="1" si="35">SUM((D144+C145))*$I$10</f>
        <v>#VALUE!</v>
      </c>
      <c r="E145" s="7" t="e">
        <f t="shared" ref="E145:E208" ca="1" si="36">SUM((E144+C145)*$J$10)</f>
        <v>#VALUE!</v>
      </c>
      <c r="F145" s="7" t="e">
        <f t="shared" ref="F145:F208" ca="1" si="37">SUM((F144+C145)*$K$10)</f>
        <v>#VALUE!</v>
      </c>
      <c r="I145" s="7" t="e">
        <f t="shared" ref="I145:I208" ca="1" si="38">SUM((I144+C145))*$N$10</f>
        <v>#VALUE!</v>
      </c>
      <c r="J145" s="7" t="e">
        <f t="shared" ref="J145:J208" ca="1" si="39">SUM((J144+C145))*$O$10</f>
        <v>#VALUE!</v>
      </c>
      <c r="K145" s="7" t="e">
        <f t="shared" ref="K145:K208" ca="1" si="40">SUM((K144+C145))*$P$10</f>
        <v>#VALUE!</v>
      </c>
    </row>
    <row r="146" spans="1:11" x14ac:dyDescent="0.25">
      <c r="A146" s="1" t="str">
        <f t="shared" ca="1" si="34"/>
        <v/>
      </c>
      <c r="B146" s="4" t="str">
        <f t="shared" ca="1" si="33"/>
        <v/>
      </c>
      <c r="C146" s="4" t="str">
        <f t="shared" ca="1" si="32"/>
        <v/>
      </c>
      <c r="D146" s="7" t="e">
        <f t="shared" ca="1" si="35"/>
        <v>#VALUE!</v>
      </c>
      <c r="E146" s="7" t="e">
        <f t="shared" ca="1" si="36"/>
        <v>#VALUE!</v>
      </c>
      <c r="F146" s="7" t="e">
        <f t="shared" ca="1" si="37"/>
        <v>#VALUE!</v>
      </c>
      <c r="I146" s="7" t="e">
        <f t="shared" ca="1" si="38"/>
        <v>#VALUE!</v>
      </c>
      <c r="J146" s="7" t="e">
        <f t="shared" ca="1" si="39"/>
        <v>#VALUE!</v>
      </c>
      <c r="K146" s="7" t="e">
        <f t="shared" ca="1" si="40"/>
        <v>#VALUE!</v>
      </c>
    </row>
    <row r="147" spans="1:11" x14ac:dyDescent="0.25">
      <c r="A147" s="1" t="str">
        <f t="shared" ca="1" si="34"/>
        <v/>
      </c>
      <c r="B147" s="4" t="str">
        <f t="shared" ca="1" si="33"/>
        <v/>
      </c>
      <c r="C147" s="4" t="str">
        <f t="shared" ca="1" si="32"/>
        <v/>
      </c>
      <c r="D147" s="7" t="e">
        <f t="shared" ca="1" si="35"/>
        <v>#VALUE!</v>
      </c>
      <c r="E147" s="7" t="e">
        <f t="shared" ca="1" si="36"/>
        <v>#VALUE!</v>
      </c>
      <c r="F147" s="7" t="e">
        <f t="shared" ca="1" si="37"/>
        <v>#VALUE!</v>
      </c>
      <c r="I147" s="7" t="e">
        <f t="shared" ca="1" si="38"/>
        <v>#VALUE!</v>
      </c>
      <c r="J147" s="7" t="e">
        <f t="shared" ca="1" si="39"/>
        <v>#VALUE!</v>
      </c>
      <c r="K147" s="7" t="e">
        <f t="shared" ca="1" si="40"/>
        <v>#VALUE!</v>
      </c>
    </row>
    <row r="148" spans="1:11" x14ac:dyDescent="0.25">
      <c r="A148" s="1" t="str">
        <f t="shared" ca="1" si="34"/>
        <v/>
      </c>
      <c r="B148" s="4" t="str">
        <f t="shared" ca="1" si="33"/>
        <v/>
      </c>
      <c r="C148" s="4" t="str">
        <f t="shared" ca="1" si="32"/>
        <v/>
      </c>
      <c r="D148" s="7" t="e">
        <f t="shared" ca="1" si="35"/>
        <v>#VALUE!</v>
      </c>
      <c r="E148" s="7" t="e">
        <f t="shared" ca="1" si="36"/>
        <v>#VALUE!</v>
      </c>
      <c r="F148" s="7" t="e">
        <f t="shared" ca="1" si="37"/>
        <v>#VALUE!</v>
      </c>
      <c r="I148" s="7" t="e">
        <f t="shared" ca="1" si="38"/>
        <v>#VALUE!</v>
      </c>
      <c r="J148" s="7" t="e">
        <f t="shared" ca="1" si="39"/>
        <v>#VALUE!</v>
      </c>
      <c r="K148" s="7" t="e">
        <f t="shared" ca="1" si="40"/>
        <v>#VALUE!</v>
      </c>
    </row>
    <row r="149" spans="1:11" x14ac:dyDescent="0.25">
      <c r="A149" s="1" t="str">
        <f t="shared" ca="1" si="34"/>
        <v/>
      </c>
      <c r="B149" s="4" t="str">
        <f ca="1">IF(A149="","",SUM(B148*1.04))</f>
        <v/>
      </c>
      <c r="C149" s="4" t="str">
        <f t="shared" ca="1" si="32"/>
        <v/>
      </c>
      <c r="D149" s="7" t="e">
        <f t="shared" ca="1" si="35"/>
        <v>#VALUE!</v>
      </c>
      <c r="E149" s="7" t="e">
        <f t="shared" ca="1" si="36"/>
        <v>#VALUE!</v>
      </c>
      <c r="F149" s="7" t="e">
        <f t="shared" ca="1" si="37"/>
        <v>#VALUE!</v>
      </c>
      <c r="I149" s="7" t="e">
        <f t="shared" ca="1" si="38"/>
        <v>#VALUE!</v>
      </c>
      <c r="J149" s="7" t="e">
        <f t="shared" ca="1" si="39"/>
        <v>#VALUE!</v>
      </c>
      <c r="K149" s="7" t="e">
        <f t="shared" ca="1" si="40"/>
        <v>#VALUE!</v>
      </c>
    </row>
    <row r="150" spans="1:11" x14ac:dyDescent="0.25">
      <c r="A150" s="1" t="str">
        <f t="shared" ca="1" si="34"/>
        <v/>
      </c>
      <c r="B150" s="4" t="str">
        <f ca="1">IF(A150="","",B149)</f>
        <v/>
      </c>
      <c r="C150" s="4" t="str">
        <f t="shared" ca="1" si="32"/>
        <v/>
      </c>
      <c r="D150" s="7" t="e">
        <f t="shared" ca="1" si="35"/>
        <v>#VALUE!</v>
      </c>
      <c r="E150" s="7" t="e">
        <f t="shared" ca="1" si="36"/>
        <v>#VALUE!</v>
      </c>
      <c r="F150" s="7" t="e">
        <f t="shared" ca="1" si="37"/>
        <v>#VALUE!</v>
      </c>
      <c r="I150" s="7" t="e">
        <f t="shared" ca="1" si="38"/>
        <v>#VALUE!</v>
      </c>
      <c r="J150" s="7" t="e">
        <f t="shared" ca="1" si="39"/>
        <v>#VALUE!</v>
      </c>
      <c r="K150" s="7" t="e">
        <f t="shared" ca="1" si="40"/>
        <v>#VALUE!</v>
      </c>
    </row>
    <row r="151" spans="1:11" x14ac:dyDescent="0.25">
      <c r="A151" s="1" t="str">
        <f t="shared" ca="1" si="34"/>
        <v/>
      </c>
      <c r="B151" s="4" t="str">
        <f t="shared" ref="B151:B160" ca="1" si="41">IF(A151="","",B150)</f>
        <v/>
      </c>
      <c r="C151" s="4" t="str">
        <f t="shared" ca="1" si="32"/>
        <v/>
      </c>
      <c r="D151" s="7" t="e">
        <f t="shared" ca="1" si="35"/>
        <v>#VALUE!</v>
      </c>
      <c r="E151" s="7" t="e">
        <f t="shared" ca="1" si="36"/>
        <v>#VALUE!</v>
      </c>
      <c r="F151" s="7" t="e">
        <f t="shared" ca="1" si="37"/>
        <v>#VALUE!</v>
      </c>
      <c r="I151" s="7" t="e">
        <f t="shared" ca="1" si="38"/>
        <v>#VALUE!</v>
      </c>
      <c r="J151" s="7" t="e">
        <f t="shared" ca="1" si="39"/>
        <v>#VALUE!</v>
      </c>
      <c r="K151" s="7" t="e">
        <f t="shared" ca="1" si="40"/>
        <v>#VALUE!</v>
      </c>
    </row>
    <row r="152" spans="1:11" x14ac:dyDescent="0.25">
      <c r="A152" s="1" t="str">
        <f t="shared" ca="1" si="34"/>
        <v/>
      </c>
      <c r="B152" s="4" t="str">
        <f t="shared" ca="1" si="41"/>
        <v/>
      </c>
      <c r="C152" s="4" t="str">
        <f t="shared" ca="1" si="32"/>
        <v/>
      </c>
      <c r="D152" s="7" t="e">
        <f t="shared" ca="1" si="35"/>
        <v>#VALUE!</v>
      </c>
      <c r="E152" s="7" t="e">
        <f t="shared" ca="1" si="36"/>
        <v>#VALUE!</v>
      </c>
      <c r="F152" s="7" t="e">
        <f t="shared" ca="1" si="37"/>
        <v>#VALUE!</v>
      </c>
      <c r="I152" s="7" t="e">
        <f t="shared" ca="1" si="38"/>
        <v>#VALUE!</v>
      </c>
      <c r="J152" s="7" t="e">
        <f t="shared" ca="1" si="39"/>
        <v>#VALUE!</v>
      </c>
      <c r="K152" s="7" t="e">
        <f t="shared" ca="1" si="40"/>
        <v>#VALUE!</v>
      </c>
    </row>
    <row r="153" spans="1:11" x14ac:dyDescent="0.25">
      <c r="A153" s="1" t="str">
        <f t="shared" ca="1" si="34"/>
        <v/>
      </c>
      <c r="B153" s="4" t="str">
        <f t="shared" ca="1" si="41"/>
        <v/>
      </c>
      <c r="C153" s="4" t="str">
        <f t="shared" ca="1" si="32"/>
        <v/>
      </c>
      <c r="D153" s="7" t="e">
        <f t="shared" ca="1" si="35"/>
        <v>#VALUE!</v>
      </c>
      <c r="E153" s="7" t="e">
        <f t="shared" ca="1" si="36"/>
        <v>#VALUE!</v>
      </c>
      <c r="F153" s="7" t="e">
        <f t="shared" ca="1" si="37"/>
        <v>#VALUE!</v>
      </c>
      <c r="I153" s="7" t="e">
        <f t="shared" ca="1" si="38"/>
        <v>#VALUE!</v>
      </c>
      <c r="J153" s="7" t="e">
        <f t="shared" ca="1" si="39"/>
        <v>#VALUE!</v>
      </c>
      <c r="K153" s="7" t="e">
        <f t="shared" ca="1" si="40"/>
        <v>#VALUE!</v>
      </c>
    </row>
    <row r="154" spans="1:11" x14ac:dyDescent="0.25">
      <c r="A154" s="1" t="str">
        <f t="shared" ca="1" si="34"/>
        <v/>
      </c>
      <c r="B154" s="4" t="str">
        <f t="shared" ca="1" si="41"/>
        <v/>
      </c>
      <c r="C154" s="4" t="str">
        <f t="shared" ca="1" si="32"/>
        <v/>
      </c>
      <c r="D154" s="7" t="e">
        <f t="shared" ca="1" si="35"/>
        <v>#VALUE!</v>
      </c>
      <c r="E154" s="7" t="e">
        <f t="shared" ca="1" si="36"/>
        <v>#VALUE!</v>
      </c>
      <c r="F154" s="7" t="e">
        <f t="shared" ca="1" si="37"/>
        <v>#VALUE!</v>
      </c>
      <c r="I154" s="7" t="e">
        <f t="shared" ca="1" si="38"/>
        <v>#VALUE!</v>
      </c>
      <c r="J154" s="7" t="e">
        <f t="shared" ca="1" si="39"/>
        <v>#VALUE!</v>
      </c>
      <c r="K154" s="7" t="e">
        <f t="shared" ca="1" si="40"/>
        <v>#VALUE!</v>
      </c>
    </row>
    <row r="155" spans="1:11" x14ac:dyDescent="0.25">
      <c r="A155" s="1" t="str">
        <f t="shared" ca="1" si="34"/>
        <v/>
      </c>
      <c r="B155" s="4" t="str">
        <f t="shared" ca="1" si="41"/>
        <v/>
      </c>
      <c r="C155" s="4" t="str">
        <f t="shared" ca="1" si="32"/>
        <v/>
      </c>
      <c r="D155" s="7" t="e">
        <f t="shared" ca="1" si="35"/>
        <v>#VALUE!</v>
      </c>
      <c r="E155" s="7" t="e">
        <f t="shared" ca="1" si="36"/>
        <v>#VALUE!</v>
      </c>
      <c r="F155" s="7" t="e">
        <f t="shared" ca="1" si="37"/>
        <v>#VALUE!</v>
      </c>
      <c r="I155" s="7" t="e">
        <f t="shared" ca="1" si="38"/>
        <v>#VALUE!</v>
      </c>
      <c r="J155" s="7" t="e">
        <f t="shared" ca="1" si="39"/>
        <v>#VALUE!</v>
      </c>
      <c r="K155" s="7" t="e">
        <f t="shared" ca="1" si="40"/>
        <v>#VALUE!</v>
      </c>
    </row>
    <row r="156" spans="1:11" x14ac:dyDescent="0.25">
      <c r="A156" s="1" t="str">
        <f t="shared" ca="1" si="34"/>
        <v/>
      </c>
      <c r="B156" s="4" t="str">
        <f t="shared" ca="1" si="41"/>
        <v/>
      </c>
      <c r="C156" s="4" t="str">
        <f t="shared" ca="1" si="32"/>
        <v/>
      </c>
      <c r="D156" s="7" t="e">
        <f t="shared" ca="1" si="35"/>
        <v>#VALUE!</v>
      </c>
      <c r="E156" s="7" t="e">
        <f t="shared" ca="1" si="36"/>
        <v>#VALUE!</v>
      </c>
      <c r="F156" s="7" t="e">
        <f t="shared" ca="1" si="37"/>
        <v>#VALUE!</v>
      </c>
      <c r="I156" s="7" t="e">
        <f t="shared" ca="1" si="38"/>
        <v>#VALUE!</v>
      </c>
      <c r="J156" s="7" t="e">
        <f t="shared" ca="1" si="39"/>
        <v>#VALUE!</v>
      </c>
      <c r="K156" s="7" t="e">
        <f t="shared" ca="1" si="40"/>
        <v>#VALUE!</v>
      </c>
    </row>
    <row r="157" spans="1:11" x14ac:dyDescent="0.25">
      <c r="A157" s="1" t="str">
        <f t="shared" ca="1" si="34"/>
        <v/>
      </c>
      <c r="B157" s="4" t="str">
        <f t="shared" ca="1" si="41"/>
        <v/>
      </c>
      <c r="C157" s="4" t="str">
        <f t="shared" ca="1" si="32"/>
        <v/>
      </c>
      <c r="D157" s="7" t="e">
        <f t="shared" ca="1" si="35"/>
        <v>#VALUE!</v>
      </c>
      <c r="E157" s="7" t="e">
        <f t="shared" ca="1" si="36"/>
        <v>#VALUE!</v>
      </c>
      <c r="F157" s="7" t="e">
        <f t="shared" ca="1" si="37"/>
        <v>#VALUE!</v>
      </c>
      <c r="I157" s="7" t="e">
        <f t="shared" ca="1" si="38"/>
        <v>#VALUE!</v>
      </c>
      <c r="J157" s="7" t="e">
        <f t="shared" ca="1" si="39"/>
        <v>#VALUE!</v>
      </c>
      <c r="K157" s="7" t="e">
        <f t="shared" ca="1" si="40"/>
        <v>#VALUE!</v>
      </c>
    </row>
    <row r="158" spans="1:11" x14ac:dyDescent="0.25">
      <c r="A158" s="1" t="str">
        <f t="shared" ca="1" si="34"/>
        <v/>
      </c>
      <c r="B158" s="4" t="str">
        <f t="shared" ca="1" si="41"/>
        <v/>
      </c>
      <c r="C158" s="4" t="str">
        <f t="shared" ca="1" si="32"/>
        <v/>
      </c>
      <c r="D158" s="7" t="e">
        <f t="shared" ca="1" si="35"/>
        <v>#VALUE!</v>
      </c>
      <c r="E158" s="7" t="e">
        <f t="shared" ca="1" si="36"/>
        <v>#VALUE!</v>
      </c>
      <c r="F158" s="7" t="e">
        <f t="shared" ca="1" si="37"/>
        <v>#VALUE!</v>
      </c>
      <c r="I158" s="7" t="e">
        <f t="shared" ca="1" si="38"/>
        <v>#VALUE!</v>
      </c>
      <c r="J158" s="7" t="e">
        <f t="shared" ca="1" si="39"/>
        <v>#VALUE!</v>
      </c>
      <c r="K158" s="7" t="e">
        <f t="shared" ca="1" si="40"/>
        <v>#VALUE!</v>
      </c>
    </row>
    <row r="159" spans="1:11" x14ac:dyDescent="0.25">
      <c r="A159" s="1" t="str">
        <f t="shared" ca="1" si="34"/>
        <v/>
      </c>
      <c r="B159" s="4" t="str">
        <f t="shared" ca="1" si="41"/>
        <v/>
      </c>
      <c r="C159" s="4" t="str">
        <f t="shared" ca="1" si="32"/>
        <v/>
      </c>
      <c r="D159" s="7" t="e">
        <f t="shared" ca="1" si="35"/>
        <v>#VALUE!</v>
      </c>
      <c r="E159" s="7" t="e">
        <f t="shared" ca="1" si="36"/>
        <v>#VALUE!</v>
      </c>
      <c r="F159" s="7" t="e">
        <f t="shared" ca="1" si="37"/>
        <v>#VALUE!</v>
      </c>
      <c r="I159" s="7" t="e">
        <f t="shared" ca="1" si="38"/>
        <v>#VALUE!</v>
      </c>
      <c r="J159" s="7" t="e">
        <f t="shared" ca="1" si="39"/>
        <v>#VALUE!</v>
      </c>
      <c r="K159" s="7" t="e">
        <f t="shared" ca="1" si="40"/>
        <v>#VALUE!</v>
      </c>
    </row>
    <row r="160" spans="1:11" x14ac:dyDescent="0.25">
      <c r="A160" s="1" t="str">
        <f t="shared" ca="1" si="34"/>
        <v/>
      </c>
      <c r="B160" s="4" t="str">
        <f t="shared" ca="1" si="41"/>
        <v/>
      </c>
      <c r="C160" s="4" t="str">
        <f t="shared" ca="1" si="32"/>
        <v/>
      </c>
      <c r="D160" s="7" t="e">
        <f t="shared" ca="1" si="35"/>
        <v>#VALUE!</v>
      </c>
      <c r="E160" s="7" t="e">
        <f t="shared" ca="1" si="36"/>
        <v>#VALUE!</v>
      </c>
      <c r="F160" s="7" t="e">
        <f t="shared" ca="1" si="37"/>
        <v>#VALUE!</v>
      </c>
      <c r="I160" s="7" t="e">
        <f t="shared" ca="1" si="38"/>
        <v>#VALUE!</v>
      </c>
      <c r="J160" s="7" t="e">
        <f t="shared" ca="1" si="39"/>
        <v>#VALUE!</v>
      </c>
      <c r="K160" s="7" t="e">
        <f t="shared" ca="1" si="40"/>
        <v>#VALUE!</v>
      </c>
    </row>
    <row r="161" spans="1:11" x14ac:dyDescent="0.25">
      <c r="A161" s="1" t="str">
        <f t="shared" ca="1" si="34"/>
        <v/>
      </c>
      <c r="B161" s="4" t="str">
        <f ca="1">IF(A161="","",SUM(B160*1.04))</f>
        <v/>
      </c>
      <c r="C161" s="4" t="str">
        <f t="shared" ca="1" si="32"/>
        <v/>
      </c>
      <c r="D161" s="7" t="e">
        <f t="shared" ca="1" si="35"/>
        <v>#VALUE!</v>
      </c>
      <c r="E161" s="7" t="e">
        <f t="shared" ca="1" si="36"/>
        <v>#VALUE!</v>
      </c>
      <c r="F161" s="7" t="e">
        <f t="shared" ca="1" si="37"/>
        <v>#VALUE!</v>
      </c>
      <c r="I161" s="7" t="e">
        <f t="shared" ca="1" si="38"/>
        <v>#VALUE!</v>
      </c>
      <c r="J161" s="7" t="e">
        <f t="shared" ca="1" si="39"/>
        <v>#VALUE!</v>
      </c>
      <c r="K161" s="7" t="e">
        <f t="shared" ca="1" si="40"/>
        <v>#VALUE!</v>
      </c>
    </row>
    <row r="162" spans="1:11" x14ac:dyDescent="0.25">
      <c r="A162" s="1" t="str">
        <f t="shared" ca="1" si="34"/>
        <v/>
      </c>
      <c r="B162" s="4" t="str">
        <f ca="1">IF(A162="","",B161)</f>
        <v/>
      </c>
      <c r="C162" s="4" t="str">
        <f t="shared" ca="1" si="32"/>
        <v/>
      </c>
      <c r="D162" s="7" t="e">
        <f t="shared" ca="1" si="35"/>
        <v>#VALUE!</v>
      </c>
      <c r="E162" s="7" t="e">
        <f t="shared" ca="1" si="36"/>
        <v>#VALUE!</v>
      </c>
      <c r="F162" s="7" t="e">
        <f t="shared" ca="1" si="37"/>
        <v>#VALUE!</v>
      </c>
      <c r="I162" s="7" t="e">
        <f t="shared" ca="1" si="38"/>
        <v>#VALUE!</v>
      </c>
      <c r="J162" s="7" t="e">
        <f t="shared" ca="1" si="39"/>
        <v>#VALUE!</v>
      </c>
      <c r="K162" s="7" t="e">
        <f t="shared" ca="1" si="40"/>
        <v>#VALUE!</v>
      </c>
    </row>
    <row r="163" spans="1:11" x14ac:dyDescent="0.25">
      <c r="A163" s="1" t="str">
        <f t="shared" ca="1" si="34"/>
        <v/>
      </c>
      <c r="B163" s="4" t="str">
        <f t="shared" ref="B163:B172" ca="1" si="42">IF(A163="","",B162)</f>
        <v/>
      </c>
      <c r="C163" s="4" t="str">
        <f t="shared" ca="1" si="32"/>
        <v/>
      </c>
      <c r="D163" s="7" t="e">
        <f t="shared" ca="1" si="35"/>
        <v>#VALUE!</v>
      </c>
      <c r="E163" s="7" t="e">
        <f t="shared" ca="1" si="36"/>
        <v>#VALUE!</v>
      </c>
      <c r="F163" s="7" t="e">
        <f t="shared" ca="1" si="37"/>
        <v>#VALUE!</v>
      </c>
      <c r="I163" s="7" t="e">
        <f t="shared" ca="1" si="38"/>
        <v>#VALUE!</v>
      </c>
      <c r="J163" s="7" t="e">
        <f t="shared" ca="1" si="39"/>
        <v>#VALUE!</v>
      </c>
      <c r="K163" s="7" t="e">
        <f t="shared" ca="1" si="40"/>
        <v>#VALUE!</v>
      </c>
    </row>
    <row r="164" spans="1:11" x14ac:dyDescent="0.25">
      <c r="A164" s="1" t="str">
        <f t="shared" ca="1" si="34"/>
        <v/>
      </c>
      <c r="B164" s="4" t="str">
        <f t="shared" ca="1" si="42"/>
        <v/>
      </c>
      <c r="C164" s="4" t="str">
        <f t="shared" ca="1" si="32"/>
        <v/>
      </c>
      <c r="D164" s="7" t="e">
        <f t="shared" ca="1" si="35"/>
        <v>#VALUE!</v>
      </c>
      <c r="E164" s="7" t="e">
        <f t="shared" ca="1" si="36"/>
        <v>#VALUE!</v>
      </c>
      <c r="F164" s="7" t="e">
        <f t="shared" ca="1" si="37"/>
        <v>#VALUE!</v>
      </c>
      <c r="I164" s="7" t="e">
        <f t="shared" ca="1" si="38"/>
        <v>#VALUE!</v>
      </c>
      <c r="J164" s="7" t="e">
        <f t="shared" ca="1" si="39"/>
        <v>#VALUE!</v>
      </c>
      <c r="K164" s="7" t="e">
        <f t="shared" ca="1" si="40"/>
        <v>#VALUE!</v>
      </c>
    </row>
    <row r="165" spans="1:11" x14ac:dyDescent="0.25">
      <c r="A165" s="1" t="str">
        <f t="shared" ca="1" si="34"/>
        <v/>
      </c>
      <c r="B165" s="4" t="str">
        <f t="shared" ca="1" si="42"/>
        <v/>
      </c>
      <c r="C165" s="4" t="str">
        <f t="shared" ca="1" si="32"/>
        <v/>
      </c>
      <c r="D165" s="7" t="e">
        <f t="shared" ca="1" si="35"/>
        <v>#VALUE!</v>
      </c>
      <c r="E165" s="7" t="e">
        <f t="shared" ca="1" si="36"/>
        <v>#VALUE!</v>
      </c>
      <c r="F165" s="7" t="e">
        <f t="shared" ca="1" si="37"/>
        <v>#VALUE!</v>
      </c>
      <c r="I165" s="7" t="e">
        <f t="shared" ca="1" si="38"/>
        <v>#VALUE!</v>
      </c>
      <c r="J165" s="7" t="e">
        <f t="shared" ca="1" si="39"/>
        <v>#VALUE!</v>
      </c>
      <c r="K165" s="7" t="e">
        <f t="shared" ca="1" si="40"/>
        <v>#VALUE!</v>
      </c>
    </row>
    <row r="166" spans="1:11" x14ac:dyDescent="0.25">
      <c r="A166" s="1" t="str">
        <f t="shared" ca="1" si="34"/>
        <v/>
      </c>
      <c r="B166" s="4" t="str">
        <f t="shared" ca="1" si="42"/>
        <v/>
      </c>
      <c r="C166" s="4" t="str">
        <f t="shared" ca="1" si="32"/>
        <v/>
      </c>
      <c r="D166" s="7" t="e">
        <f t="shared" ca="1" si="35"/>
        <v>#VALUE!</v>
      </c>
      <c r="E166" s="7" t="e">
        <f t="shared" ca="1" si="36"/>
        <v>#VALUE!</v>
      </c>
      <c r="F166" s="7" t="e">
        <f t="shared" ca="1" si="37"/>
        <v>#VALUE!</v>
      </c>
      <c r="I166" s="7" t="e">
        <f t="shared" ca="1" si="38"/>
        <v>#VALUE!</v>
      </c>
      <c r="J166" s="7" t="e">
        <f t="shared" ca="1" si="39"/>
        <v>#VALUE!</v>
      </c>
      <c r="K166" s="7" t="e">
        <f t="shared" ca="1" si="40"/>
        <v>#VALUE!</v>
      </c>
    </row>
    <row r="167" spans="1:11" x14ac:dyDescent="0.25">
      <c r="A167" s="1" t="str">
        <f t="shared" ca="1" si="34"/>
        <v/>
      </c>
      <c r="B167" s="4" t="str">
        <f t="shared" ca="1" si="42"/>
        <v/>
      </c>
      <c r="C167" s="4" t="str">
        <f t="shared" ca="1" si="32"/>
        <v/>
      </c>
      <c r="D167" s="7" t="e">
        <f t="shared" ca="1" si="35"/>
        <v>#VALUE!</v>
      </c>
      <c r="E167" s="7" t="e">
        <f t="shared" ca="1" si="36"/>
        <v>#VALUE!</v>
      </c>
      <c r="F167" s="7" t="e">
        <f t="shared" ca="1" si="37"/>
        <v>#VALUE!</v>
      </c>
      <c r="I167" s="7" t="e">
        <f t="shared" ca="1" si="38"/>
        <v>#VALUE!</v>
      </c>
      <c r="J167" s="7" t="e">
        <f t="shared" ca="1" si="39"/>
        <v>#VALUE!</v>
      </c>
      <c r="K167" s="7" t="e">
        <f t="shared" ca="1" si="40"/>
        <v>#VALUE!</v>
      </c>
    </row>
    <row r="168" spans="1:11" x14ac:dyDescent="0.25">
      <c r="A168" s="1" t="str">
        <f t="shared" ca="1" si="34"/>
        <v/>
      </c>
      <c r="B168" s="4" t="str">
        <f t="shared" ca="1" si="42"/>
        <v/>
      </c>
      <c r="C168" s="4" t="str">
        <f t="shared" ca="1" si="32"/>
        <v/>
      </c>
      <c r="D168" s="7" t="e">
        <f t="shared" ca="1" si="35"/>
        <v>#VALUE!</v>
      </c>
      <c r="E168" s="7" t="e">
        <f t="shared" ca="1" si="36"/>
        <v>#VALUE!</v>
      </c>
      <c r="F168" s="7" t="e">
        <f t="shared" ca="1" si="37"/>
        <v>#VALUE!</v>
      </c>
      <c r="I168" s="7" t="e">
        <f t="shared" ca="1" si="38"/>
        <v>#VALUE!</v>
      </c>
      <c r="J168" s="7" t="e">
        <f t="shared" ca="1" si="39"/>
        <v>#VALUE!</v>
      </c>
      <c r="K168" s="7" t="e">
        <f t="shared" ca="1" si="40"/>
        <v>#VALUE!</v>
      </c>
    </row>
    <row r="169" spans="1:11" x14ac:dyDescent="0.25">
      <c r="A169" s="1" t="str">
        <f t="shared" ca="1" si="34"/>
        <v/>
      </c>
      <c r="B169" s="4" t="str">
        <f t="shared" ca="1" si="42"/>
        <v/>
      </c>
      <c r="C169" s="4" t="str">
        <f t="shared" ca="1" si="32"/>
        <v/>
      </c>
      <c r="D169" s="7" t="e">
        <f t="shared" ca="1" si="35"/>
        <v>#VALUE!</v>
      </c>
      <c r="E169" s="7" t="e">
        <f t="shared" ca="1" si="36"/>
        <v>#VALUE!</v>
      </c>
      <c r="F169" s="7" t="e">
        <f t="shared" ca="1" si="37"/>
        <v>#VALUE!</v>
      </c>
      <c r="I169" s="7" t="e">
        <f t="shared" ca="1" si="38"/>
        <v>#VALUE!</v>
      </c>
      <c r="J169" s="7" t="e">
        <f t="shared" ca="1" si="39"/>
        <v>#VALUE!</v>
      </c>
      <c r="K169" s="7" t="e">
        <f t="shared" ca="1" si="40"/>
        <v>#VALUE!</v>
      </c>
    </row>
    <row r="170" spans="1:11" x14ac:dyDescent="0.25">
      <c r="A170" s="1" t="str">
        <f t="shared" ca="1" si="34"/>
        <v/>
      </c>
      <c r="B170" s="4" t="str">
        <f t="shared" ca="1" si="42"/>
        <v/>
      </c>
      <c r="C170" s="4" t="str">
        <f t="shared" ca="1" si="32"/>
        <v/>
      </c>
      <c r="D170" s="7" t="e">
        <f t="shared" ca="1" si="35"/>
        <v>#VALUE!</v>
      </c>
      <c r="E170" s="7" t="e">
        <f t="shared" ca="1" si="36"/>
        <v>#VALUE!</v>
      </c>
      <c r="F170" s="7" t="e">
        <f t="shared" ca="1" si="37"/>
        <v>#VALUE!</v>
      </c>
      <c r="I170" s="7" t="e">
        <f t="shared" ca="1" si="38"/>
        <v>#VALUE!</v>
      </c>
      <c r="J170" s="7" t="e">
        <f t="shared" ca="1" si="39"/>
        <v>#VALUE!</v>
      </c>
      <c r="K170" s="7" t="e">
        <f t="shared" ca="1" si="40"/>
        <v>#VALUE!</v>
      </c>
    </row>
    <row r="171" spans="1:11" x14ac:dyDescent="0.25">
      <c r="A171" s="1" t="str">
        <f t="shared" ca="1" si="34"/>
        <v/>
      </c>
      <c r="B171" s="4" t="str">
        <f t="shared" ca="1" si="42"/>
        <v/>
      </c>
      <c r="C171" s="4" t="str">
        <f t="shared" ca="1" si="32"/>
        <v/>
      </c>
      <c r="D171" s="7" t="e">
        <f t="shared" ca="1" si="35"/>
        <v>#VALUE!</v>
      </c>
      <c r="E171" s="7" t="e">
        <f t="shared" ca="1" si="36"/>
        <v>#VALUE!</v>
      </c>
      <c r="F171" s="7" t="e">
        <f t="shared" ca="1" si="37"/>
        <v>#VALUE!</v>
      </c>
      <c r="I171" s="7" t="e">
        <f t="shared" ca="1" si="38"/>
        <v>#VALUE!</v>
      </c>
      <c r="J171" s="7" t="e">
        <f t="shared" ca="1" si="39"/>
        <v>#VALUE!</v>
      </c>
      <c r="K171" s="7" t="e">
        <f t="shared" ca="1" si="40"/>
        <v>#VALUE!</v>
      </c>
    </row>
    <row r="172" spans="1:11" x14ac:dyDescent="0.25">
      <c r="A172" s="1" t="str">
        <f t="shared" ca="1" si="34"/>
        <v/>
      </c>
      <c r="B172" s="4" t="str">
        <f t="shared" ca="1" si="42"/>
        <v/>
      </c>
      <c r="C172" s="4" t="str">
        <f t="shared" ca="1" si="32"/>
        <v/>
      </c>
      <c r="D172" s="7" t="e">
        <f t="shared" ca="1" si="35"/>
        <v>#VALUE!</v>
      </c>
      <c r="E172" s="7" t="e">
        <f t="shared" ca="1" si="36"/>
        <v>#VALUE!</v>
      </c>
      <c r="F172" s="7" t="e">
        <f t="shared" ca="1" si="37"/>
        <v>#VALUE!</v>
      </c>
      <c r="I172" s="7" t="e">
        <f t="shared" ca="1" si="38"/>
        <v>#VALUE!</v>
      </c>
      <c r="J172" s="7" t="e">
        <f t="shared" ca="1" si="39"/>
        <v>#VALUE!</v>
      </c>
      <c r="K172" s="7" t="e">
        <f t="shared" ca="1" si="40"/>
        <v>#VALUE!</v>
      </c>
    </row>
    <row r="173" spans="1:11" x14ac:dyDescent="0.25">
      <c r="A173" s="1" t="str">
        <f t="shared" ca="1" si="34"/>
        <v/>
      </c>
      <c r="B173" s="4" t="str">
        <f ca="1">IF(A173="","",SUM(B172*1.04))</f>
        <v/>
      </c>
      <c r="C173" s="4" t="str">
        <f t="shared" ca="1" si="32"/>
        <v/>
      </c>
      <c r="D173" s="7" t="e">
        <f t="shared" ca="1" si="35"/>
        <v>#VALUE!</v>
      </c>
      <c r="E173" s="7" t="e">
        <f t="shared" ca="1" si="36"/>
        <v>#VALUE!</v>
      </c>
      <c r="F173" s="7" t="e">
        <f t="shared" ca="1" si="37"/>
        <v>#VALUE!</v>
      </c>
      <c r="I173" s="7" t="e">
        <f t="shared" ca="1" si="38"/>
        <v>#VALUE!</v>
      </c>
      <c r="J173" s="7" t="e">
        <f t="shared" ca="1" si="39"/>
        <v>#VALUE!</v>
      </c>
      <c r="K173" s="7" t="e">
        <f t="shared" ca="1" si="40"/>
        <v>#VALUE!</v>
      </c>
    </row>
    <row r="174" spans="1:11" x14ac:dyDescent="0.25">
      <c r="A174" s="1" t="str">
        <f t="shared" ca="1" si="34"/>
        <v/>
      </c>
      <c r="B174" s="4" t="str">
        <f ca="1">IF(A174="","",B173)</f>
        <v/>
      </c>
      <c r="C174" s="4" t="str">
        <f t="shared" ca="1" si="32"/>
        <v/>
      </c>
      <c r="D174" s="7" t="e">
        <f t="shared" ca="1" si="35"/>
        <v>#VALUE!</v>
      </c>
      <c r="E174" s="7" t="e">
        <f t="shared" ca="1" si="36"/>
        <v>#VALUE!</v>
      </c>
      <c r="F174" s="7" t="e">
        <f t="shared" ca="1" si="37"/>
        <v>#VALUE!</v>
      </c>
      <c r="I174" s="7" t="e">
        <f t="shared" ca="1" si="38"/>
        <v>#VALUE!</v>
      </c>
      <c r="J174" s="7" t="e">
        <f t="shared" ca="1" si="39"/>
        <v>#VALUE!</v>
      </c>
      <c r="K174" s="7" t="e">
        <f t="shared" ca="1" si="40"/>
        <v>#VALUE!</v>
      </c>
    </row>
    <row r="175" spans="1:11" x14ac:dyDescent="0.25">
      <c r="A175" s="1" t="str">
        <f t="shared" ca="1" si="34"/>
        <v/>
      </c>
      <c r="B175" s="4" t="str">
        <f t="shared" ref="B175:B184" ca="1" si="43">IF(A175="","",B174)</f>
        <v/>
      </c>
      <c r="C175" s="4" t="str">
        <f t="shared" ca="1" si="32"/>
        <v/>
      </c>
      <c r="D175" s="7" t="e">
        <f t="shared" ca="1" si="35"/>
        <v>#VALUE!</v>
      </c>
      <c r="E175" s="7" t="e">
        <f t="shared" ca="1" si="36"/>
        <v>#VALUE!</v>
      </c>
      <c r="F175" s="7" t="e">
        <f t="shared" ca="1" si="37"/>
        <v>#VALUE!</v>
      </c>
      <c r="I175" s="7" t="e">
        <f t="shared" ca="1" si="38"/>
        <v>#VALUE!</v>
      </c>
      <c r="J175" s="7" t="e">
        <f t="shared" ca="1" si="39"/>
        <v>#VALUE!</v>
      </c>
      <c r="K175" s="7" t="e">
        <f t="shared" ca="1" si="40"/>
        <v>#VALUE!</v>
      </c>
    </row>
    <row r="176" spans="1:11" x14ac:dyDescent="0.25">
      <c r="A176" s="1" t="str">
        <f t="shared" ca="1" si="34"/>
        <v/>
      </c>
      <c r="B176" s="4" t="str">
        <f t="shared" ca="1" si="43"/>
        <v/>
      </c>
      <c r="C176" s="4" t="str">
        <f t="shared" ca="1" si="32"/>
        <v/>
      </c>
      <c r="D176" s="7" t="e">
        <f t="shared" ca="1" si="35"/>
        <v>#VALUE!</v>
      </c>
      <c r="E176" s="7" t="e">
        <f t="shared" ca="1" si="36"/>
        <v>#VALUE!</v>
      </c>
      <c r="F176" s="7" t="e">
        <f t="shared" ca="1" si="37"/>
        <v>#VALUE!</v>
      </c>
      <c r="I176" s="7" t="e">
        <f t="shared" ca="1" si="38"/>
        <v>#VALUE!</v>
      </c>
      <c r="J176" s="7" t="e">
        <f t="shared" ca="1" si="39"/>
        <v>#VALUE!</v>
      </c>
      <c r="K176" s="7" t="e">
        <f t="shared" ca="1" si="40"/>
        <v>#VALUE!</v>
      </c>
    </row>
    <row r="177" spans="1:11" x14ac:dyDescent="0.25">
      <c r="A177" s="1" t="str">
        <f t="shared" ca="1" si="34"/>
        <v/>
      </c>
      <c r="B177" s="4" t="str">
        <f t="shared" ca="1" si="43"/>
        <v/>
      </c>
      <c r="C177" s="4" t="str">
        <f t="shared" ca="1" si="32"/>
        <v/>
      </c>
      <c r="D177" s="7" t="e">
        <f t="shared" ca="1" si="35"/>
        <v>#VALUE!</v>
      </c>
      <c r="E177" s="7" t="e">
        <f t="shared" ca="1" si="36"/>
        <v>#VALUE!</v>
      </c>
      <c r="F177" s="7" t="e">
        <f t="shared" ca="1" si="37"/>
        <v>#VALUE!</v>
      </c>
      <c r="I177" s="7" t="e">
        <f t="shared" ca="1" si="38"/>
        <v>#VALUE!</v>
      </c>
      <c r="J177" s="7" t="e">
        <f t="shared" ca="1" si="39"/>
        <v>#VALUE!</v>
      </c>
      <c r="K177" s="7" t="e">
        <f t="shared" ca="1" si="40"/>
        <v>#VALUE!</v>
      </c>
    </row>
    <row r="178" spans="1:11" x14ac:dyDescent="0.25">
      <c r="A178" s="1" t="str">
        <f t="shared" ca="1" si="34"/>
        <v/>
      </c>
      <c r="B178" s="4" t="str">
        <f t="shared" ca="1" si="43"/>
        <v/>
      </c>
      <c r="C178" s="4" t="str">
        <f t="shared" ca="1" si="32"/>
        <v/>
      </c>
      <c r="D178" s="7" t="e">
        <f t="shared" ca="1" si="35"/>
        <v>#VALUE!</v>
      </c>
      <c r="E178" s="7" t="e">
        <f t="shared" ca="1" si="36"/>
        <v>#VALUE!</v>
      </c>
      <c r="F178" s="7" t="e">
        <f t="shared" ca="1" si="37"/>
        <v>#VALUE!</v>
      </c>
      <c r="I178" s="7" t="e">
        <f t="shared" ca="1" si="38"/>
        <v>#VALUE!</v>
      </c>
      <c r="J178" s="7" t="e">
        <f t="shared" ca="1" si="39"/>
        <v>#VALUE!</v>
      </c>
      <c r="K178" s="7" t="e">
        <f t="shared" ca="1" si="40"/>
        <v>#VALUE!</v>
      </c>
    </row>
    <row r="179" spans="1:11" x14ac:dyDescent="0.25">
      <c r="A179" s="1" t="str">
        <f t="shared" ca="1" si="34"/>
        <v/>
      </c>
      <c r="B179" s="4" t="str">
        <f t="shared" ca="1" si="43"/>
        <v/>
      </c>
      <c r="C179" s="4" t="str">
        <f t="shared" ca="1" si="32"/>
        <v/>
      </c>
      <c r="D179" s="7" t="e">
        <f t="shared" ca="1" si="35"/>
        <v>#VALUE!</v>
      </c>
      <c r="E179" s="7" t="e">
        <f t="shared" ca="1" si="36"/>
        <v>#VALUE!</v>
      </c>
      <c r="F179" s="7" t="e">
        <f t="shared" ca="1" si="37"/>
        <v>#VALUE!</v>
      </c>
      <c r="I179" s="7" t="e">
        <f t="shared" ca="1" si="38"/>
        <v>#VALUE!</v>
      </c>
      <c r="J179" s="7" t="e">
        <f t="shared" ca="1" si="39"/>
        <v>#VALUE!</v>
      </c>
      <c r="K179" s="7" t="e">
        <f t="shared" ca="1" si="40"/>
        <v>#VALUE!</v>
      </c>
    </row>
    <row r="180" spans="1:11" x14ac:dyDescent="0.25">
      <c r="A180" s="1" t="str">
        <f t="shared" ca="1" si="34"/>
        <v/>
      </c>
      <c r="B180" s="4" t="str">
        <f t="shared" ca="1" si="43"/>
        <v/>
      </c>
      <c r="C180" s="4" t="str">
        <f t="shared" ca="1" si="32"/>
        <v/>
      </c>
      <c r="D180" s="7" t="e">
        <f t="shared" ca="1" si="35"/>
        <v>#VALUE!</v>
      </c>
      <c r="E180" s="7" t="e">
        <f t="shared" ca="1" si="36"/>
        <v>#VALUE!</v>
      </c>
      <c r="F180" s="7" t="e">
        <f t="shared" ca="1" si="37"/>
        <v>#VALUE!</v>
      </c>
      <c r="I180" s="7" t="e">
        <f t="shared" ca="1" si="38"/>
        <v>#VALUE!</v>
      </c>
      <c r="J180" s="7" t="e">
        <f t="shared" ca="1" si="39"/>
        <v>#VALUE!</v>
      </c>
      <c r="K180" s="7" t="e">
        <f t="shared" ca="1" si="40"/>
        <v>#VALUE!</v>
      </c>
    </row>
    <row r="181" spans="1:11" x14ac:dyDescent="0.25">
      <c r="A181" s="1" t="str">
        <f t="shared" ca="1" si="34"/>
        <v/>
      </c>
      <c r="B181" s="4" t="str">
        <f t="shared" ca="1" si="43"/>
        <v/>
      </c>
      <c r="C181" s="4" t="str">
        <f t="shared" ca="1" si="32"/>
        <v/>
      </c>
      <c r="D181" s="7" t="e">
        <f t="shared" ca="1" si="35"/>
        <v>#VALUE!</v>
      </c>
      <c r="E181" s="7" t="e">
        <f t="shared" ca="1" si="36"/>
        <v>#VALUE!</v>
      </c>
      <c r="F181" s="7" t="e">
        <f t="shared" ca="1" si="37"/>
        <v>#VALUE!</v>
      </c>
      <c r="I181" s="7" t="e">
        <f t="shared" ca="1" si="38"/>
        <v>#VALUE!</v>
      </c>
      <c r="J181" s="7" t="e">
        <f t="shared" ca="1" si="39"/>
        <v>#VALUE!</v>
      </c>
      <c r="K181" s="7" t="e">
        <f t="shared" ca="1" si="40"/>
        <v>#VALUE!</v>
      </c>
    </row>
    <row r="182" spans="1:11" x14ac:dyDescent="0.25">
      <c r="A182" s="1" t="str">
        <f t="shared" ca="1" si="34"/>
        <v/>
      </c>
      <c r="B182" s="4" t="str">
        <f t="shared" ca="1" si="43"/>
        <v/>
      </c>
      <c r="C182" s="4" t="str">
        <f t="shared" ca="1" si="32"/>
        <v/>
      </c>
      <c r="D182" s="7" t="e">
        <f t="shared" ca="1" si="35"/>
        <v>#VALUE!</v>
      </c>
      <c r="E182" s="7" t="e">
        <f t="shared" ca="1" si="36"/>
        <v>#VALUE!</v>
      </c>
      <c r="F182" s="7" t="e">
        <f t="shared" ca="1" si="37"/>
        <v>#VALUE!</v>
      </c>
      <c r="I182" s="7" t="e">
        <f t="shared" ca="1" si="38"/>
        <v>#VALUE!</v>
      </c>
      <c r="J182" s="7" t="e">
        <f t="shared" ca="1" si="39"/>
        <v>#VALUE!</v>
      </c>
      <c r="K182" s="7" t="e">
        <f t="shared" ca="1" si="40"/>
        <v>#VALUE!</v>
      </c>
    </row>
    <row r="183" spans="1:11" x14ac:dyDescent="0.25">
      <c r="A183" s="1" t="str">
        <f t="shared" ca="1" si="34"/>
        <v/>
      </c>
      <c r="B183" s="4" t="str">
        <f t="shared" ca="1" si="43"/>
        <v/>
      </c>
      <c r="C183" s="4" t="str">
        <f t="shared" ca="1" si="32"/>
        <v/>
      </c>
      <c r="D183" s="7" t="e">
        <f t="shared" ca="1" si="35"/>
        <v>#VALUE!</v>
      </c>
      <c r="E183" s="7" t="e">
        <f t="shared" ca="1" si="36"/>
        <v>#VALUE!</v>
      </c>
      <c r="F183" s="7" t="e">
        <f t="shared" ca="1" si="37"/>
        <v>#VALUE!</v>
      </c>
      <c r="I183" s="7" t="e">
        <f t="shared" ca="1" si="38"/>
        <v>#VALUE!</v>
      </c>
      <c r="J183" s="7" t="e">
        <f t="shared" ca="1" si="39"/>
        <v>#VALUE!</v>
      </c>
      <c r="K183" s="7" t="e">
        <f t="shared" ca="1" si="40"/>
        <v>#VALUE!</v>
      </c>
    </row>
    <row r="184" spans="1:11" x14ac:dyDescent="0.25">
      <c r="A184" s="1" t="str">
        <f t="shared" ca="1" si="34"/>
        <v/>
      </c>
      <c r="B184" s="4" t="str">
        <f t="shared" ca="1" si="43"/>
        <v/>
      </c>
      <c r="C184" s="4" t="str">
        <f t="shared" ca="1" si="32"/>
        <v/>
      </c>
      <c r="D184" s="7" t="e">
        <f t="shared" ca="1" si="35"/>
        <v>#VALUE!</v>
      </c>
      <c r="E184" s="7" t="e">
        <f t="shared" ca="1" si="36"/>
        <v>#VALUE!</v>
      </c>
      <c r="F184" s="7" t="e">
        <f t="shared" ca="1" si="37"/>
        <v>#VALUE!</v>
      </c>
      <c r="I184" s="7" t="e">
        <f t="shared" ca="1" si="38"/>
        <v>#VALUE!</v>
      </c>
      <c r="J184" s="7" t="e">
        <f t="shared" ca="1" si="39"/>
        <v>#VALUE!</v>
      </c>
      <c r="K184" s="7" t="e">
        <f t="shared" ca="1" si="40"/>
        <v>#VALUE!</v>
      </c>
    </row>
    <row r="185" spans="1:11" x14ac:dyDescent="0.25">
      <c r="A185" s="1" t="str">
        <f t="shared" ca="1" si="34"/>
        <v/>
      </c>
      <c r="B185" s="4" t="str">
        <f ca="1">IF(A185="","",SUM(B184*1.04))</f>
        <v/>
      </c>
      <c r="C185" s="4" t="str">
        <f t="shared" ca="1" si="32"/>
        <v/>
      </c>
      <c r="D185" s="7" t="e">
        <f t="shared" ca="1" si="35"/>
        <v>#VALUE!</v>
      </c>
      <c r="E185" s="7" t="e">
        <f t="shared" ca="1" si="36"/>
        <v>#VALUE!</v>
      </c>
      <c r="F185" s="7" t="e">
        <f t="shared" ca="1" si="37"/>
        <v>#VALUE!</v>
      </c>
      <c r="I185" s="7" t="e">
        <f t="shared" ca="1" si="38"/>
        <v>#VALUE!</v>
      </c>
      <c r="J185" s="7" t="e">
        <f t="shared" ca="1" si="39"/>
        <v>#VALUE!</v>
      </c>
      <c r="K185" s="7" t="e">
        <f t="shared" ca="1" si="40"/>
        <v>#VALUE!</v>
      </c>
    </row>
    <row r="186" spans="1:11" x14ac:dyDescent="0.25">
      <c r="A186" s="1" t="str">
        <f t="shared" ca="1" si="34"/>
        <v/>
      </c>
      <c r="B186" s="4" t="str">
        <f ca="1">IF(A186="","",B185)</f>
        <v/>
      </c>
      <c r="C186" s="4" t="str">
        <f t="shared" ca="1" si="32"/>
        <v/>
      </c>
      <c r="D186" s="7" t="e">
        <f t="shared" ca="1" si="35"/>
        <v>#VALUE!</v>
      </c>
      <c r="E186" s="7" t="e">
        <f t="shared" ca="1" si="36"/>
        <v>#VALUE!</v>
      </c>
      <c r="F186" s="7" t="e">
        <f t="shared" ca="1" si="37"/>
        <v>#VALUE!</v>
      </c>
      <c r="I186" s="7" t="e">
        <f t="shared" ca="1" si="38"/>
        <v>#VALUE!</v>
      </c>
      <c r="J186" s="7" t="e">
        <f t="shared" ca="1" si="39"/>
        <v>#VALUE!</v>
      </c>
      <c r="K186" s="7" t="e">
        <f t="shared" ca="1" si="40"/>
        <v>#VALUE!</v>
      </c>
    </row>
    <row r="187" spans="1:11" x14ac:dyDescent="0.25">
      <c r="A187" s="1" t="str">
        <f t="shared" ca="1" si="34"/>
        <v/>
      </c>
      <c r="B187" s="4" t="str">
        <f t="shared" ref="B187:B196" ca="1" si="44">IF(A187="","",B186)</f>
        <v/>
      </c>
      <c r="C187" s="4" t="str">
        <f t="shared" ca="1" si="32"/>
        <v/>
      </c>
      <c r="D187" s="7" t="e">
        <f t="shared" ca="1" si="35"/>
        <v>#VALUE!</v>
      </c>
      <c r="E187" s="7" t="e">
        <f t="shared" ca="1" si="36"/>
        <v>#VALUE!</v>
      </c>
      <c r="F187" s="7" t="e">
        <f t="shared" ca="1" si="37"/>
        <v>#VALUE!</v>
      </c>
      <c r="I187" s="7" t="e">
        <f t="shared" ca="1" si="38"/>
        <v>#VALUE!</v>
      </c>
      <c r="J187" s="7" t="e">
        <f t="shared" ca="1" si="39"/>
        <v>#VALUE!</v>
      </c>
      <c r="K187" s="7" t="e">
        <f t="shared" ca="1" si="40"/>
        <v>#VALUE!</v>
      </c>
    </row>
    <row r="188" spans="1:11" x14ac:dyDescent="0.25">
      <c r="A188" s="1" t="str">
        <f t="shared" ca="1" si="34"/>
        <v/>
      </c>
      <c r="B188" s="4" t="str">
        <f t="shared" ca="1" si="44"/>
        <v/>
      </c>
      <c r="C188" s="4" t="str">
        <f t="shared" ca="1" si="32"/>
        <v/>
      </c>
      <c r="D188" s="7" t="e">
        <f t="shared" ca="1" si="35"/>
        <v>#VALUE!</v>
      </c>
      <c r="E188" s="7" t="e">
        <f t="shared" ca="1" si="36"/>
        <v>#VALUE!</v>
      </c>
      <c r="F188" s="7" t="e">
        <f t="shared" ca="1" si="37"/>
        <v>#VALUE!</v>
      </c>
      <c r="I188" s="7" t="e">
        <f t="shared" ca="1" si="38"/>
        <v>#VALUE!</v>
      </c>
      <c r="J188" s="7" t="e">
        <f t="shared" ca="1" si="39"/>
        <v>#VALUE!</v>
      </c>
      <c r="K188" s="7" t="e">
        <f t="shared" ca="1" si="40"/>
        <v>#VALUE!</v>
      </c>
    </row>
    <row r="189" spans="1:11" x14ac:dyDescent="0.25">
      <c r="A189" s="1" t="str">
        <f t="shared" ca="1" si="34"/>
        <v/>
      </c>
      <c r="B189" s="4" t="str">
        <f t="shared" ca="1" si="44"/>
        <v/>
      </c>
      <c r="C189" s="4" t="str">
        <f t="shared" ca="1" si="32"/>
        <v/>
      </c>
      <c r="D189" s="7" t="e">
        <f t="shared" ca="1" si="35"/>
        <v>#VALUE!</v>
      </c>
      <c r="E189" s="7" t="e">
        <f t="shared" ca="1" si="36"/>
        <v>#VALUE!</v>
      </c>
      <c r="F189" s="7" t="e">
        <f t="shared" ca="1" si="37"/>
        <v>#VALUE!</v>
      </c>
      <c r="I189" s="7" t="e">
        <f t="shared" ca="1" si="38"/>
        <v>#VALUE!</v>
      </c>
      <c r="J189" s="7" t="e">
        <f t="shared" ca="1" si="39"/>
        <v>#VALUE!</v>
      </c>
      <c r="K189" s="7" t="e">
        <f t="shared" ca="1" si="40"/>
        <v>#VALUE!</v>
      </c>
    </row>
    <row r="190" spans="1:11" x14ac:dyDescent="0.25">
      <c r="A190" s="1" t="str">
        <f t="shared" ca="1" si="34"/>
        <v/>
      </c>
      <c r="B190" s="4" t="str">
        <f t="shared" ca="1" si="44"/>
        <v/>
      </c>
      <c r="C190" s="4" t="str">
        <f t="shared" ca="1" si="32"/>
        <v/>
      </c>
      <c r="D190" s="7" t="e">
        <f t="shared" ca="1" si="35"/>
        <v>#VALUE!</v>
      </c>
      <c r="E190" s="7" t="e">
        <f t="shared" ca="1" si="36"/>
        <v>#VALUE!</v>
      </c>
      <c r="F190" s="7" t="e">
        <f t="shared" ca="1" si="37"/>
        <v>#VALUE!</v>
      </c>
      <c r="I190" s="7" t="e">
        <f t="shared" ca="1" si="38"/>
        <v>#VALUE!</v>
      </c>
      <c r="J190" s="7" t="e">
        <f t="shared" ca="1" si="39"/>
        <v>#VALUE!</v>
      </c>
      <c r="K190" s="7" t="e">
        <f t="shared" ca="1" si="40"/>
        <v>#VALUE!</v>
      </c>
    </row>
    <row r="191" spans="1:11" x14ac:dyDescent="0.25">
      <c r="A191" s="1" t="str">
        <f t="shared" ca="1" si="34"/>
        <v/>
      </c>
      <c r="B191" s="4" t="str">
        <f t="shared" ca="1" si="44"/>
        <v/>
      </c>
      <c r="C191" s="4" t="str">
        <f t="shared" ca="1" si="32"/>
        <v/>
      </c>
      <c r="D191" s="7" t="e">
        <f t="shared" ca="1" si="35"/>
        <v>#VALUE!</v>
      </c>
      <c r="E191" s="7" t="e">
        <f t="shared" ca="1" si="36"/>
        <v>#VALUE!</v>
      </c>
      <c r="F191" s="7" t="e">
        <f t="shared" ca="1" si="37"/>
        <v>#VALUE!</v>
      </c>
      <c r="I191" s="7" t="e">
        <f t="shared" ca="1" si="38"/>
        <v>#VALUE!</v>
      </c>
      <c r="J191" s="7" t="e">
        <f t="shared" ca="1" si="39"/>
        <v>#VALUE!</v>
      </c>
      <c r="K191" s="7" t="e">
        <f t="shared" ca="1" si="40"/>
        <v>#VALUE!</v>
      </c>
    </row>
    <row r="192" spans="1:11" x14ac:dyDescent="0.25">
      <c r="A192" s="1" t="str">
        <f t="shared" ca="1" si="34"/>
        <v/>
      </c>
      <c r="B192" s="4" t="str">
        <f t="shared" ca="1" si="44"/>
        <v/>
      </c>
      <c r="C192" s="4" t="str">
        <f t="shared" ca="1" si="32"/>
        <v/>
      </c>
      <c r="D192" s="7" t="e">
        <f t="shared" ca="1" si="35"/>
        <v>#VALUE!</v>
      </c>
      <c r="E192" s="7" t="e">
        <f t="shared" ca="1" si="36"/>
        <v>#VALUE!</v>
      </c>
      <c r="F192" s="7" t="e">
        <f t="shared" ca="1" si="37"/>
        <v>#VALUE!</v>
      </c>
      <c r="I192" s="7" t="e">
        <f t="shared" ca="1" si="38"/>
        <v>#VALUE!</v>
      </c>
      <c r="J192" s="7" t="e">
        <f t="shared" ca="1" si="39"/>
        <v>#VALUE!</v>
      </c>
      <c r="K192" s="7" t="e">
        <f t="shared" ca="1" si="40"/>
        <v>#VALUE!</v>
      </c>
    </row>
    <row r="193" spans="1:11" x14ac:dyDescent="0.25">
      <c r="A193" s="1" t="str">
        <f t="shared" ca="1" si="34"/>
        <v/>
      </c>
      <c r="B193" s="4" t="str">
        <f t="shared" ca="1" si="44"/>
        <v/>
      </c>
      <c r="C193" s="4" t="str">
        <f t="shared" ca="1" si="32"/>
        <v/>
      </c>
      <c r="D193" s="7" t="e">
        <f t="shared" ca="1" si="35"/>
        <v>#VALUE!</v>
      </c>
      <c r="E193" s="7" t="e">
        <f t="shared" ca="1" si="36"/>
        <v>#VALUE!</v>
      </c>
      <c r="F193" s="7" t="e">
        <f t="shared" ca="1" si="37"/>
        <v>#VALUE!</v>
      </c>
      <c r="I193" s="7" t="e">
        <f t="shared" ca="1" si="38"/>
        <v>#VALUE!</v>
      </c>
      <c r="J193" s="7" t="e">
        <f t="shared" ca="1" si="39"/>
        <v>#VALUE!</v>
      </c>
      <c r="K193" s="7" t="e">
        <f t="shared" ca="1" si="40"/>
        <v>#VALUE!</v>
      </c>
    </row>
    <row r="194" spans="1:11" x14ac:dyDescent="0.25">
      <c r="A194" s="1" t="str">
        <f t="shared" ca="1" si="34"/>
        <v/>
      </c>
      <c r="B194" s="4" t="str">
        <f t="shared" ca="1" si="44"/>
        <v/>
      </c>
      <c r="C194" s="4" t="str">
        <f t="shared" ca="1" si="32"/>
        <v/>
      </c>
      <c r="D194" s="7" t="e">
        <f t="shared" ca="1" si="35"/>
        <v>#VALUE!</v>
      </c>
      <c r="E194" s="7" t="e">
        <f t="shared" ca="1" si="36"/>
        <v>#VALUE!</v>
      </c>
      <c r="F194" s="7" t="e">
        <f t="shared" ca="1" si="37"/>
        <v>#VALUE!</v>
      </c>
      <c r="I194" s="7" t="e">
        <f t="shared" ca="1" si="38"/>
        <v>#VALUE!</v>
      </c>
      <c r="J194" s="7" t="e">
        <f t="shared" ca="1" si="39"/>
        <v>#VALUE!</v>
      </c>
      <c r="K194" s="7" t="e">
        <f t="shared" ca="1" si="40"/>
        <v>#VALUE!</v>
      </c>
    </row>
    <row r="195" spans="1:11" x14ac:dyDescent="0.25">
      <c r="A195" s="1" t="str">
        <f t="shared" ca="1" si="34"/>
        <v/>
      </c>
      <c r="B195" s="4" t="str">
        <f t="shared" ca="1" si="44"/>
        <v/>
      </c>
      <c r="C195" s="4" t="str">
        <f t="shared" ca="1" si="32"/>
        <v/>
      </c>
      <c r="D195" s="7" t="e">
        <f t="shared" ca="1" si="35"/>
        <v>#VALUE!</v>
      </c>
      <c r="E195" s="7" t="e">
        <f t="shared" ca="1" si="36"/>
        <v>#VALUE!</v>
      </c>
      <c r="F195" s="7" t="e">
        <f t="shared" ca="1" si="37"/>
        <v>#VALUE!</v>
      </c>
      <c r="I195" s="7" t="e">
        <f t="shared" ca="1" si="38"/>
        <v>#VALUE!</v>
      </c>
      <c r="J195" s="7" t="e">
        <f t="shared" ca="1" si="39"/>
        <v>#VALUE!</v>
      </c>
      <c r="K195" s="7" t="e">
        <f t="shared" ca="1" si="40"/>
        <v>#VALUE!</v>
      </c>
    </row>
    <row r="196" spans="1:11" x14ac:dyDescent="0.25">
      <c r="A196" s="1" t="str">
        <f t="shared" ca="1" si="34"/>
        <v/>
      </c>
      <c r="B196" s="4" t="str">
        <f t="shared" ca="1" si="44"/>
        <v/>
      </c>
      <c r="C196" s="4" t="str">
        <f t="shared" ca="1" si="32"/>
        <v/>
      </c>
      <c r="D196" s="7" t="e">
        <f t="shared" ca="1" si="35"/>
        <v>#VALUE!</v>
      </c>
      <c r="E196" s="7" t="e">
        <f t="shared" ca="1" si="36"/>
        <v>#VALUE!</v>
      </c>
      <c r="F196" s="7" t="e">
        <f t="shared" ca="1" si="37"/>
        <v>#VALUE!</v>
      </c>
      <c r="I196" s="7" t="e">
        <f t="shared" ca="1" si="38"/>
        <v>#VALUE!</v>
      </c>
      <c r="J196" s="7" t="e">
        <f t="shared" ca="1" si="39"/>
        <v>#VALUE!</v>
      </c>
      <c r="K196" s="7" t="e">
        <f t="shared" ca="1" si="40"/>
        <v>#VALUE!</v>
      </c>
    </row>
    <row r="197" spans="1:11" x14ac:dyDescent="0.25">
      <c r="A197" s="1" t="str">
        <f t="shared" ca="1" si="34"/>
        <v/>
      </c>
      <c r="B197" s="4" t="str">
        <f ca="1">IF(A197="","",SUM(B196*1.04))</f>
        <v/>
      </c>
      <c r="C197" s="4" t="str">
        <f t="shared" ca="1" si="32"/>
        <v/>
      </c>
      <c r="D197" s="7" t="e">
        <f t="shared" ca="1" si="35"/>
        <v>#VALUE!</v>
      </c>
      <c r="E197" s="7" t="e">
        <f t="shared" ca="1" si="36"/>
        <v>#VALUE!</v>
      </c>
      <c r="F197" s="7" t="e">
        <f t="shared" ca="1" si="37"/>
        <v>#VALUE!</v>
      </c>
      <c r="I197" s="7" t="e">
        <f t="shared" ca="1" si="38"/>
        <v>#VALUE!</v>
      </c>
      <c r="J197" s="7" t="e">
        <f t="shared" ca="1" si="39"/>
        <v>#VALUE!</v>
      </c>
      <c r="K197" s="7" t="e">
        <f t="shared" ca="1" si="40"/>
        <v>#VALUE!</v>
      </c>
    </row>
    <row r="198" spans="1:11" x14ac:dyDescent="0.25">
      <c r="A198" s="1" t="str">
        <f t="shared" ca="1" si="34"/>
        <v/>
      </c>
      <c r="B198" s="4" t="str">
        <f ca="1">IF(A198="","",B197)</f>
        <v/>
      </c>
      <c r="C198" s="4" t="str">
        <f t="shared" ca="1" si="32"/>
        <v/>
      </c>
      <c r="D198" s="7" t="e">
        <f t="shared" ca="1" si="35"/>
        <v>#VALUE!</v>
      </c>
      <c r="E198" s="7" t="e">
        <f t="shared" ca="1" si="36"/>
        <v>#VALUE!</v>
      </c>
      <c r="F198" s="7" t="e">
        <f t="shared" ca="1" si="37"/>
        <v>#VALUE!</v>
      </c>
      <c r="I198" s="7" t="e">
        <f t="shared" ca="1" si="38"/>
        <v>#VALUE!</v>
      </c>
      <c r="J198" s="7" t="e">
        <f t="shared" ca="1" si="39"/>
        <v>#VALUE!</v>
      </c>
      <c r="K198" s="7" t="e">
        <f t="shared" ca="1" si="40"/>
        <v>#VALUE!</v>
      </c>
    </row>
    <row r="199" spans="1:11" x14ac:dyDescent="0.25">
      <c r="A199" s="1" t="str">
        <f t="shared" ca="1" si="34"/>
        <v/>
      </c>
      <c r="B199" s="4" t="str">
        <f t="shared" ref="B199:B208" ca="1" si="45">IF(A199="","",B198)</f>
        <v/>
      </c>
      <c r="C199" s="4" t="str">
        <f t="shared" ca="1" si="32"/>
        <v/>
      </c>
      <c r="D199" s="7" t="e">
        <f t="shared" ca="1" si="35"/>
        <v>#VALUE!</v>
      </c>
      <c r="E199" s="7" t="e">
        <f t="shared" ca="1" si="36"/>
        <v>#VALUE!</v>
      </c>
      <c r="F199" s="7" t="e">
        <f t="shared" ca="1" si="37"/>
        <v>#VALUE!</v>
      </c>
      <c r="I199" s="7" t="e">
        <f t="shared" ca="1" si="38"/>
        <v>#VALUE!</v>
      </c>
      <c r="J199" s="7" t="e">
        <f t="shared" ca="1" si="39"/>
        <v>#VALUE!</v>
      </c>
      <c r="K199" s="7" t="e">
        <f t="shared" ca="1" si="40"/>
        <v>#VALUE!</v>
      </c>
    </row>
    <row r="200" spans="1:11" x14ac:dyDescent="0.25">
      <c r="A200" s="1" t="str">
        <f t="shared" ca="1" si="34"/>
        <v/>
      </c>
      <c r="B200" s="4" t="str">
        <f t="shared" ca="1" si="45"/>
        <v/>
      </c>
      <c r="C200" s="4" t="str">
        <f t="shared" ref="C200:C263" ca="1" si="46">IF(B200="","",SUM(B200*0.08))</f>
        <v/>
      </c>
      <c r="D200" s="7" t="e">
        <f t="shared" ca="1" si="35"/>
        <v>#VALUE!</v>
      </c>
      <c r="E200" s="7" t="e">
        <f t="shared" ca="1" si="36"/>
        <v>#VALUE!</v>
      </c>
      <c r="F200" s="7" t="e">
        <f t="shared" ca="1" si="37"/>
        <v>#VALUE!</v>
      </c>
      <c r="I200" s="7" t="e">
        <f t="shared" ca="1" si="38"/>
        <v>#VALUE!</v>
      </c>
      <c r="J200" s="7" t="e">
        <f t="shared" ca="1" si="39"/>
        <v>#VALUE!</v>
      </c>
      <c r="K200" s="7" t="e">
        <f t="shared" ca="1" si="40"/>
        <v>#VALUE!</v>
      </c>
    </row>
    <row r="201" spans="1:11" x14ac:dyDescent="0.25">
      <c r="A201" s="1" t="str">
        <f t="shared" ca="1" si="34"/>
        <v/>
      </c>
      <c r="B201" s="4" t="str">
        <f t="shared" ca="1" si="45"/>
        <v/>
      </c>
      <c r="C201" s="4" t="str">
        <f t="shared" ca="1" si="46"/>
        <v/>
      </c>
      <c r="D201" s="7" t="e">
        <f t="shared" ca="1" si="35"/>
        <v>#VALUE!</v>
      </c>
      <c r="E201" s="7" t="e">
        <f t="shared" ca="1" si="36"/>
        <v>#VALUE!</v>
      </c>
      <c r="F201" s="7" t="e">
        <f t="shared" ca="1" si="37"/>
        <v>#VALUE!</v>
      </c>
      <c r="I201" s="7" t="e">
        <f t="shared" ca="1" si="38"/>
        <v>#VALUE!</v>
      </c>
      <c r="J201" s="7" t="e">
        <f t="shared" ca="1" si="39"/>
        <v>#VALUE!</v>
      </c>
      <c r="K201" s="7" t="e">
        <f t="shared" ca="1" si="40"/>
        <v>#VALUE!</v>
      </c>
    </row>
    <row r="202" spans="1:11" x14ac:dyDescent="0.25">
      <c r="A202" s="1" t="str">
        <f t="shared" ca="1" si="34"/>
        <v/>
      </c>
      <c r="B202" s="4" t="str">
        <f t="shared" ca="1" si="45"/>
        <v/>
      </c>
      <c r="C202" s="4" t="str">
        <f t="shared" ca="1" si="46"/>
        <v/>
      </c>
      <c r="D202" s="7" t="e">
        <f t="shared" ca="1" si="35"/>
        <v>#VALUE!</v>
      </c>
      <c r="E202" s="7" t="e">
        <f t="shared" ca="1" si="36"/>
        <v>#VALUE!</v>
      </c>
      <c r="F202" s="7" t="e">
        <f t="shared" ca="1" si="37"/>
        <v>#VALUE!</v>
      </c>
      <c r="I202" s="7" t="e">
        <f t="shared" ca="1" si="38"/>
        <v>#VALUE!</v>
      </c>
      <c r="J202" s="7" t="e">
        <f t="shared" ca="1" si="39"/>
        <v>#VALUE!</v>
      </c>
      <c r="K202" s="7" t="e">
        <f t="shared" ca="1" si="40"/>
        <v>#VALUE!</v>
      </c>
    </row>
    <row r="203" spans="1:11" x14ac:dyDescent="0.25">
      <c r="A203" s="1" t="str">
        <f t="shared" ca="1" si="34"/>
        <v/>
      </c>
      <c r="B203" s="4" t="str">
        <f t="shared" ca="1" si="45"/>
        <v/>
      </c>
      <c r="C203" s="4" t="str">
        <f t="shared" ca="1" si="46"/>
        <v/>
      </c>
      <c r="D203" s="7" t="e">
        <f t="shared" ca="1" si="35"/>
        <v>#VALUE!</v>
      </c>
      <c r="E203" s="7" t="e">
        <f t="shared" ca="1" si="36"/>
        <v>#VALUE!</v>
      </c>
      <c r="F203" s="7" t="e">
        <f t="shared" ca="1" si="37"/>
        <v>#VALUE!</v>
      </c>
      <c r="I203" s="7" t="e">
        <f t="shared" ca="1" si="38"/>
        <v>#VALUE!</v>
      </c>
      <c r="J203" s="7" t="e">
        <f t="shared" ca="1" si="39"/>
        <v>#VALUE!</v>
      </c>
      <c r="K203" s="7" t="e">
        <f t="shared" ca="1" si="40"/>
        <v>#VALUE!</v>
      </c>
    </row>
    <row r="204" spans="1:11" x14ac:dyDescent="0.25">
      <c r="A204" s="1" t="str">
        <f t="shared" ca="1" si="34"/>
        <v/>
      </c>
      <c r="B204" s="4" t="str">
        <f t="shared" ca="1" si="45"/>
        <v/>
      </c>
      <c r="C204" s="4" t="str">
        <f t="shared" ca="1" si="46"/>
        <v/>
      </c>
      <c r="D204" s="7" t="e">
        <f t="shared" ca="1" si="35"/>
        <v>#VALUE!</v>
      </c>
      <c r="E204" s="7" t="e">
        <f t="shared" ca="1" si="36"/>
        <v>#VALUE!</v>
      </c>
      <c r="F204" s="7" t="e">
        <f t="shared" ca="1" si="37"/>
        <v>#VALUE!</v>
      </c>
      <c r="I204" s="7" t="e">
        <f t="shared" ca="1" si="38"/>
        <v>#VALUE!</v>
      </c>
      <c r="J204" s="7" t="e">
        <f t="shared" ca="1" si="39"/>
        <v>#VALUE!</v>
      </c>
      <c r="K204" s="7" t="e">
        <f t="shared" ca="1" si="40"/>
        <v>#VALUE!</v>
      </c>
    </row>
    <row r="205" spans="1:11" x14ac:dyDescent="0.25">
      <c r="A205" s="1" t="str">
        <f t="shared" ca="1" si="34"/>
        <v/>
      </c>
      <c r="B205" s="4" t="str">
        <f t="shared" ca="1" si="45"/>
        <v/>
      </c>
      <c r="C205" s="4" t="str">
        <f t="shared" ca="1" si="46"/>
        <v/>
      </c>
      <c r="D205" s="7" t="e">
        <f t="shared" ca="1" si="35"/>
        <v>#VALUE!</v>
      </c>
      <c r="E205" s="7" t="e">
        <f t="shared" ca="1" si="36"/>
        <v>#VALUE!</v>
      </c>
      <c r="F205" s="7" t="e">
        <f t="shared" ca="1" si="37"/>
        <v>#VALUE!</v>
      </c>
      <c r="I205" s="7" t="e">
        <f t="shared" ca="1" si="38"/>
        <v>#VALUE!</v>
      </c>
      <c r="J205" s="7" t="e">
        <f t="shared" ca="1" si="39"/>
        <v>#VALUE!</v>
      </c>
      <c r="K205" s="7" t="e">
        <f t="shared" ca="1" si="40"/>
        <v>#VALUE!</v>
      </c>
    </row>
    <row r="206" spans="1:11" x14ac:dyDescent="0.25">
      <c r="A206" s="1" t="str">
        <f t="shared" ref="A206:A269" ca="1" si="47">IF(A205="","",IF(EDATE(A205,1)&gt;$B$6,"",EDATE(A205,1)))</f>
        <v/>
      </c>
      <c r="B206" s="4" t="str">
        <f t="shared" ca="1" si="45"/>
        <v/>
      </c>
      <c r="C206" s="4" t="str">
        <f t="shared" ca="1" si="46"/>
        <v/>
      </c>
      <c r="D206" s="7" t="e">
        <f t="shared" ca="1" si="35"/>
        <v>#VALUE!</v>
      </c>
      <c r="E206" s="7" t="e">
        <f t="shared" ca="1" si="36"/>
        <v>#VALUE!</v>
      </c>
      <c r="F206" s="7" t="e">
        <f t="shared" ca="1" si="37"/>
        <v>#VALUE!</v>
      </c>
      <c r="I206" s="7" t="e">
        <f t="shared" ca="1" si="38"/>
        <v>#VALUE!</v>
      </c>
      <c r="J206" s="7" t="e">
        <f t="shared" ca="1" si="39"/>
        <v>#VALUE!</v>
      </c>
      <c r="K206" s="7" t="e">
        <f t="shared" ca="1" si="40"/>
        <v>#VALUE!</v>
      </c>
    </row>
    <row r="207" spans="1:11" x14ac:dyDescent="0.25">
      <c r="A207" s="1" t="str">
        <f t="shared" ca="1" si="47"/>
        <v/>
      </c>
      <c r="B207" s="4" t="str">
        <f t="shared" ca="1" si="45"/>
        <v/>
      </c>
      <c r="C207" s="4" t="str">
        <f t="shared" ca="1" si="46"/>
        <v/>
      </c>
      <c r="D207" s="7" t="e">
        <f t="shared" ca="1" si="35"/>
        <v>#VALUE!</v>
      </c>
      <c r="E207" s="7" t="e">
        <f t="shared" ca="1" si="36"/>
        <v>#VALUE!</v>
      </c>
      <c r="F207" s="7" t="e">
        <f t="shared" ca="1" si="37"/>
        <v>#VALUE!</v>
      </c>
      <c r="I207" s="7" t="e">
        <f t="shared" ca="1" si="38"/>
        <v>#VALUE!</v>
      </c>
      <c r="J207" s="7" t="e">
        <f t="shared" ca="1" si="39"/>
        <v>#VALUE!</v>
      </c>
      <c r="K207" s="7" t="e">
        <f t="shared" ca="1" si="40"/>
        <v>#VALUE!</v>
      </c>
    </row>
    <row r="208" spans="1:11" x14ac:dyDescent="0.25">
      <c r="A208" s="1" t="str">
        <f t="shared" ca="1" si="47"/>
        <v/>
      </c>
      <c r="B208" s="4" t="str">
        <f t="shared" ca="1" si="45"/>
        <v/>
      </c>
      <c r="C208" s="4" t="str">
        <f t="shared" ca="1" si="46"/>
        <v/>
      </c>
      <c r="D208" s="7" t="e">
        <f t="shared" ca="1" si="35"/>
        <v>#VALUE!</v>
      </c>
      <c r="E208" s="7" t="e">
        <f t="shared" ca="1" si="36"/>
        <v>#VALUE!</v>
      </c>
      <c r="F208" s="7" t="e">
        <f t="shared" ca="1" si="37"/>
        <v>#VALUE!</v>
      </c>
      <c r="I208" s="7" t="e">
        <f t="shared" ca="1" si="38"/>
        <v>#VALUE!</v>
      </c>
      <c r="J208" s="7" t="e">
        <f t="shared" ca="1" si="39"/>
        <v>#VALUE!</v>
      </c>
      <c r="K208" s="7" t="e">
        <f t="shared" ca="1" si="40"/>
        <v>#VALUE!</v>
      </c>
    </row>
    <row r="209" spans="1:11" x14ac:dyDescent="0.25">
      <c r="A209" s="1" t="str">
        <f t="shared" ca="1" si="47"/>
        <v/>
      </c>
      <c r="B209" s="4" t="str">
        <f ca="1">IF(A209="","",SUM(B208*1.04))</f>
        <v/>
      </c>
      <c r="C209" s="4" t="str">
        <f t="shared" ca="1" si="46"/>
        <v/>
      </c>
      <c r="D209" s="7" t="e">
        <f t="shared" ref="D209:D272" ca="1" si="48">SUM((D208+C209))*$I$10</f>
        <v>#VALUE!</v>
      </c>
      <c r="E209" s="7" t="e">
        <f t="shared" ref="E209:E272" ca="1" si="49">SUM((E208+C209)*$J$10)</f>
        <v>#VALUE!</v>
      </c>
      <c r="F209" s="7" t="e">
        <f t="shared" ref="F209:F272" ca="1" si="50">SUM((F208+C209)*$K$10)</f>
        <v>#VALUE!</v>
      </c>
      <c r="I209" s="7" t="e">
        <f t="shared" ref="I209:I272" ca="1" si="51">SUM((I208+C209))*$N$10</f>
        <v>#VALUE!</v>
      </c>
      <c r="J209" s="7" t="e">
        <f t="shared" ref="J209:J272" ca="1" si="52">SUM((J208+C209))*$O$10</f>
        <v>#VALUE!</v>
      </c>
      <c r="K209" s="7" t="e">
        <f t="shared" ref="K209:K272" ca="1" si="53">SUM((K208+C209))*$P$10</f>
        <v>#VALUE!</v>
      </c>
    </row>
    <row r="210" spans="1:11" x14ac:dyDescent="0.25">
      <c r="A210" s="1" t="str">
        <f t="shared" ca="1" si="47"/>
        <v/>
      </c>
      <c r="B210" s="4" t="str">
        <f ca="1">IF(A210="","",B209)</f>
        <v/>
      </c>
      <c r="C210" s="4" t="str">
        <f t="shared" ca="1" si="46"/>
        <v/>
      </c>
      <c r="D210" s="7" t="e">
        <f t="shared" ca="1" si="48"/>
        <v>#VALUE!</v>
      </c>
      <c r="E210" s="7" t="e">
        <f t="shared" ca="1" si="49"/>
        <v>#VALUE!</v>
      </c>
      <c r="F210" s="7" t="e">
        <f t="shared" ca="1" si="50"/>
        <v>#VALUE!</v>
      </c>
      <c r="I210" s="7" t="e">
        <f t="shared" ca="1" si="51"/>
        <v>#VALUE!</v>
      </c>
      <c r="J210" s="7" t="e">
        <f t="shared" ca="1" si="52"/>
        <v>#VALUE!</v>
      </c>
      <c r="K210" s="7" t="e">
        <f t="shared" ca="1" si="53"/>
        <v>#VALUE!</v>
      </c>
    </row>
    <row r="211" spans="1:11" x14ac:dyDescent="0.25">
      <c r="A211" s="1" t="str">
        <f t="shared" ca="1" si="47"/>
        <v/>
      </c>
      <c r="B211" s="4" t="str">
        <f t="shared" ref="B211:B220" ca="1" si="54">IF(A211="","",B210)</f>
        <v/>
      </c>
      <c r="C211" s="4" t="str">
        <f t="shared" ca="1" si="46"/>
        <v/>
      </c>
      <c r="D211" s="7" t="e">
        <f t="shared" ca="1" si="48"/>
        <v>#VALUE!</v>
      </c>
      <c r="E211" s="7" t="e">
        <f t="shared" ca="1" si="49"/>
        <v>#VALUE!</v>
      </c>
      <c r="F211" s="7" t="e">
        <f t="shared" ca="1" si="50"/>
        <v>#VALUE!</v>
      </c>
      <c r="I211" s="7" t="e">
        <f t="shared" ca="1" si="51"/>
        <v>#VALUE!</v>
      </c>
      <c r="J211" s="7" t="e">
        <f t="shared" ca="1" si="52"/>
        <v>#VALUE!</v>
      </c>
      <c r="K211" s="7" t="e">
        <f t="shared" ca="1" si="53"/>
        <v>#VALUE!</v>
      </c>
    </row>
    <row r="212" spans="1:11" x14ac:dyDescent="0.25">
      <c r="A212" s="1" t="str">
        <f t="shared" ca="1" si="47"/>
        <v/>
      </c>
      <c r="B212" s="4" t="str">
        <f t="shared" ca="1" si="54"/>
        <v/>
      </c>
      <c r="C212" s="4" t="str">
        <f t="shared" ca="1" si="46"/>
        <v/>
      </c>
      <c r="D212" s="7" t="e">
        <f t="shared" ca="1" si="48"/>
        <v>#VALUE!</v>
      </c>
      <c r="E212" s="7" t="e">
        <f t="shared" ca="1" si="49"/>
        <v>#VALUE!</v>
      </c>
      <c r="F212" s="7" t="e">
        <f t="shared" ca="1" si="50"/>
        <v>#VALUE!</v>
      </c>
      <c r="I212" s="7" t="e">
        <f t="shared" ca="1" si="51"/>
        <v>#VALUE!</v>
      </c>
      <c r="J212" s="7" t="e">
        <f t="shared" ca="1" si="52"/>
        <v>#VALUE!</v>
      </c>
      <c r="K212" s="7" t="e">
        <f t="shared" ca="1" si="53"/>
        <v>#VALUE!</v>
      </c>
    </row>
    <row r="213" spans="1:11" x14ac:dyDescent="0.25">
      <c r="A213" s="1" t="str">
        <f t="shared" ca="1" si="47"/>
        <v/>
      </c>
      <c r="B213" s="4" t="str">
        <f t="shared" ca="1" si="54"/>
        <v/>
      </c>
      <c r="C213" s="4" t="str">
        <f t="shared" ca="1" si="46"/>
        <v/>
      </c>
      <c r="D213" s="7" t="e">
        <f t="shared" ca="1" si="48"/>
        <v>#VALUE!</v>
      </c>
      <c r="E213" s="7" t="e">
        <f t="shared" ca="1" si="49"/>
        <v>#VALUE!</v>
      </c>
      <c r="F213" s="7" t="e">
        <f t="shared" ca="1" si="50"/>
        <v>#VALUE!</v>
      </c>
      <c r="I213" s="7" t="e">
        <f t="shared" ca="1" si="51"/>
        <v>#VALUE!</v>
      </c>
      <c r="J213" s="7" t="e">
        <f t="shared" ca="1" si="52"/>
        <v>#VALUE!</v>
      </c>
      <c r="K213" s="7" t="e">
        <f t="shared" ca="1" si="53"/>
        <v>#VALUE!</v>
      </c>
    </row>
    <row r="214" spans="1:11" x14ac:dyDescent="0.25">
      <c r="A214" s="1" t="str">
        <f t="shared" ca="1" si="47"/>
        <v/>
      </c>
      <c r="B214" s="4" t="str">
        <f t="shared" ca="1" si="54"/>
        <v/>
      </c>
      <c r="C214" s="4" t="str">
        <f t="shared" ca="1" si="46"/>
        <v/>
      </c>
      <c r="D214" s="7" t="e">
        <f t="shared" ca="1" si="48"/>
        <v>#VALUE!</v>
      </c>
      <c r="E214" s="7" t="e">
        <f t="shared" ca="1" si="49"/>
        <v>#VALUE!</v>
      </c>
      <c r="F214" s="7" t="e">
        <f t="shared" ca="1" si="50"/>
        <v>#VALUE!</v>
      </c>
      <c r="I214" s="7" t="e">
        <f t="shared" ca="1" si="51"/>
        <v>#VALUE!</v>
      </c>
      <c r="J214" s="7" t="e">
        <f t="shared" ca="1" si="52"/>
        <v>#VALUE!</v>
      </c>
      <c r="K214" s="7" t="e">
        <f t="shared" ca="1" si="53"/>
        <v>#VALUE!</v>
      </c>
    </row>
    <row r="215" spans="1:11" x14ac:dyDescent="0.25">
      <c r="A215" s="1" t="str">
        <f t="shared" ca="1" si="47"/>
        <v/>
      </c>
      <c r="B215" s="4" t="str">
        <f t="shared" ca="1" si="54"/>
        <v/>
      </c>
      <c r="C215" s="4" t="str">
        <f t="shared" ca="1" si="46"/>
        <v/>
      </c>
      <c r="D215" s="7" t="e">
        <f t="shared" ca="1" si="48"/>
        <v>#VALUE!</v>
      </c>
      <c r="E215" s="7" t="e">
        <f t="shared" ca="1" si="49"/>
        <v>#VALUE!</v>
      </c>
      <c r="F215" s="7" t="e">
        <f t="shared" ca="1" si="50"/>
        <v>#VALUE!</v>
      </c>
      <c r="I215" s="7" t="e">
        <f t="shared" ca="1" si="51"/>
        <v>#VALUE!</v>
      </c>
      <c r="J215" s="7" t="e">
        <f t="shared" ca="1" si="52"/>
        <v>#VALUE!</v>
      </c>
      <c r="K215" s="7" t="e">
        <f t="shared" ca="1" si="53"/>
        <v>#VALUE!</v>
      </c>
    </row>
    <row r="216" spans="1:11" x14ac:dyDescent="0.25">
      <c r="A216" s="1" t="str">
        <f t="shared" ca="1" si="47"/>
        <v/>
      </c>
      <c r="B216" s="4" t="str">
        <f t="shared" ca="1" si="54"/>
        <v/>
      </c>
      <c r="C216" s="4" t="str">
        <f t="shared" ca="1" si="46"/>
        <v/>
      </c>
      <c r="D216" s="7" t="e">
        <f t="shared" ca="1" si="48"/>
        <v>#VALUE!</v>
      </c>
      <c r="E216" s="7" t="e">
        <f t="shared" ca="1" si="49"/>
        <v>#VALUE!</v>
      </c>
      <c r="F216" s="7" t="e">
        <f t="shared" ca="1" si="50"/>
        <v>#VALUE!</v>
      </c>
      <c r="I216" s="7" t="e">
        <f t="shared" ca="1" si="51"/>
        <v>#VALUE!</v>
      </c>
      <c r="J216" s="7" t="e">
        <f t="shared" ca="1" si="52"/>
        <v>#VALUE!</v>
      </c>
      <c r="K216" s="7" t="e">
        <f t="shared" ca="1" si="53"/>
        <v>#VALUE!</v>
      </c>
    </row>
    <row r="217" spans="1:11" x14ac:dyDescent="0.25">
      <c r="A217" s="1" t="str">
        <f t="shared" ca="1" si="47"/>
        <v/>
      </c>
      <c r="B217" s="4" t="str">
        <f t="shared" ca="1" si="54"/>
        <v/>
      </c>
      <c r="C217" s="4" t="str">
        <f t="shared" ca="1" si="46"/>
        <v/>
      </c>
      <c r="D217" s="7" t="e">
        <f t="shared" ca="1" si="48"/>
        <v>#VALUE!</v>
      </c>
      <c r="E217" s="7" t="e">
        <f t="shared" ca="1" si="49"/>
        <v>#VALUE!</v>
      </c>
      <c r="F217" s="7" t="e">
        <f t="shared" ca="1" si="50"/>
        <v>#VALUE!</v>
      </c>
      <c r="I217" s="7" t="e">
        <f t="shared" ca="1" si="51"/>
        <v>#VALUE!</v>
      </c>
      <c r="J217" s="7" t="e">
        <f t="shared" ca="1" si="52"/>
        <v>#VALUE!</v>
      </c>
      <c r="K217" s="7" t="e">
        <f t="shared" ca="1" si="53"/>
        <v>#VALUE!</v>
      </c>
    </row>
    <row r="218" spans="1:11" x14ac:dyDescent="0.25">
      <c r="A218" s="1" t="str">
        <f t="shared" ca="1" si="47"/>
        <v/>
      </c>
      <c r="B218" s="4" t="str">
        <f t="shared" ca="1" si="54"/>
        <v/>
      </c>
      <c r="C218" s="4" t="str">
        <f t="shared" ca="1" si="46"/>
        <v/>
      </c>
      <c r="D218" s="7" t="e">
        <f t="shared" ca="1" si="48"/>
        <v>#VALUE!</v>
      </c>
      <c r="E218" s="7" t="e">
        <f t="shared" ca="1" si="49"/>
        <v>#VALUE!</v>
      </c>
      <c r="F218" s="7" t="e">
        <f t="shared" ca="1" si="50"/>
        <v>#VALUE!</v>
      </c>
      <c r="I218" s="7" t="e">
        <f t="shared" ca="1" si="51"/>
        <v>#VALUE!</v>
      </c>
      <c r="J218" s="7" t="e">
        <f t="shared" ca="1" si="52"/>
        <v>#VALUE!</v>
      </c>
      <c r="K218" s="7" t="e">
        <f t="shared" ca="1" si="53"/>
        <v>#VALUE!</v>
      </c>
    </row>
    <row r="219" spans="1:11" x14ac:dyDescent="0.25">
      <c r="A219" s="1" t="str">
        <f t="shared" ca="1" si="47"/>
        <v/>
      </c>
      <c r="B219" s="4" t="str">
        <f t="shared" ca="1" si="54"/>
        <v/>
      </c>
      <c r="C219" s="4" t="str">
        <f t="shared" ca="1" si="46"/>
        <v/>
      </c>
      <c r="D219" s="7" t="e">
        <f t="shared" ca="1" si="48"/>
        <v>#VALUE!</v>
      </c>
      <c r="E219" s="7" t="e">
        <f t="shared" ca="1" si="49"/>
        <v>#VALUE!</v>
      </c>
      <c r="F219" s="7" t="e">
        <f t="shared" ca="1" si="50"/>
        <v>#VALUE!</v>
      </c>
      <c r="I219" s="7" t="e">
        <f t="shared" ca="1" si="51"/>
        <v>#VALUE!</v>
      </c>
      <c r="J219" s="7" t="e">
        <f t="shared" ca="1" si="52"/>
        <v>#VALUE!</v>
      </c>
      <c r="K219" s="7" t="e">
        <f t="shared" ca="1" si="53"/>
        <v>#VALUE!</v>
      </c>
    </row>
    <row r="220" spans="1:11" x14ac:dyDescent="0.25">
      <c r="A220" s="1" t="str">
        <f t="shared" ca="1" si="47"/>
        <v/>
      </c>
      <c r="B220" s="4" t="str">
        <f t="shared" ca="1" si="54"/>
        <v/>
      </c>
      <c r="C220" s="4" t="str">
        <f t="shared" ca="1" si="46"/>
        <v/>
      </c>
      <c r="D220" s="7" t="e">
        <f t="shared" ca="1" si="48"/>
        <v>#VALUE!</v>
      </c>
      <c r="E220" s="7" t="e">
        <f t="shared" ca="1" si="49"/>
        <v>#VALUE!</v>
      </c>
      <c r="F220" s="7" t="e">
        <f t="shared" ca="1" si="50"/>
        <v>#VALUE!</v>
      </c>
      <c r="I220" s="7" t="e">
        <f t="shared" ca="1" si="51"/>
        <v>#VALUE!</v>
      </c>
      <c r="J220" s="7" t="e">
        <f t="shared" ca="1" si="52"/>
        <v>#VALUE!</v>
      </c>
      <c r="K220" s="7" t="e">
        <f t="shared" ca="1" si="53"/>
        <v>#VALUE!</v>
      </c>
    </row>
    <row r="221" spans="1:11" x14ac:dyDescent="0.25">
      <c r="A221" s="1" t="str">
        <f t="shared" ca="1" si="47"/>
        <v/>
      </c>
      <c r="B221" s="4" t="str">
        <f ca="1">IF(A221="","",SUM(B220*1.04))</f>
        <v/>
      </c>
      <c r="C221" s="4" t="str">
        <f t="shared" ca="1" si="46"/>
        <v/>
      </c>
      <c r="D221" s="7" t="e">
        <f t="shared" ca="1" si="48"/>
        <v>#VALUE!</v>
      </c>
      <c r="E221" s="7" t="e">
        <f t="shared" ca="1" si="49"/>
        <v>#VALUE!</v>
      </c>
      <c r="F221" s="7" t="e">
        <f t="shared" ca="1" si="50"/>
        <v>#VALUE!</v>
      </c>
      <c r="I221" s="7" t="e">
        <f t="shared" ca="1" si="51"/>
        <v>#VALUE!</v>
      </c>
      <c r="J221" s="7" t="e">
        <f t="shared" ca="1" si="52"/>
        <v>#VALUE!</v>
      </c>
      <c r="K221" s="7" t="e">
        <f t="shared" ca="1" si="53"/>
        <v>#VALUE!</v>
      </c>
    </row>
    <row r="222" spans="1:11" x14ac:dyDescent="0.25">
      <c r="A222" s="1" t="str">
        <f t="shared" ca="1" si="47"/>
        <v/>
      </c>
      <c r="B222" s="4" t="str">
        <f ca="1">IF(A222="","",B221)</f>
        <v/>
      </c>
      <c r="C222" s="4" t="str">
        <f t="shared" ca="1" si="46"/>
        <v/>
      </c>
      <c r="D222" s="7" t="e">
        <f t="shared" ca="1" si="48"/>
        <v>#VALUE!</v>
      </c>
      <c r="E222" s="7" t="e">
        <f t="shared" ca="1" si="49"/>
        <v>#VALUE!</v>
      </c>
      <c r="F222" s="7" t="e">
        <f t="shared" ca="1" si="50"/>
        <v>#VALUE!</v>
      </c>
      <c r="I222" s="7" t="e">
        <f t="shared" ca="1" si="51"/>
        <v>#VALUE!</v>
      </c>
      <c r="J222" s="7" t="e">
        <f t="shared" ca="1" si="52"/>
        <v>#VALUE!</v>
      </c>
      <c r="K222" s="7" t="e">
        <f t="shared" ca="1" si="53"/>
        <v>#VALUE!</v>
      </c>
    </row>
    <row r="223" spans="1:11" x14ac:dyDescent="0.25">
      <c r="A223" s="1" t="str">
        <f t="shared" ca="1" si="47"/>
        <v/>
      </c>
      <c r="B223" s="4" t="str">
        <f t="shared" ref="B223:B232" ca="1" si="55">IF(A223="","",B222)</f>
        <v/>
      </c>
      <c r="C223" s="4" t="str">
        <f t="shared" ca="1" si="46"/>
        <v/>
      </c>
      <c r="D223" s="7" t="e">
        <f t="shared" ca="1" si="48"/>
        <v>#VALUE!</v>
      </c>
      <c r="E223" s="7" t="e">
        <f t="shared" ca="1" si="49"/>
        <v>#VALUE!</v>
      </c>
      <c r="F223" s="7" t="e">
        <f t="shared" ca="1" si="50"/>
        <v>#VALUE!</v>
      </c>
      <c r="I223" s="7" t="e">
        <f t="shared" ca="1" si="51"/>
        <v>#VALUE!</v>
      </c>
      <c r="J223" s="7" t="e">
        <f t="shared" ca="1" si="52"/>
        <v>#VALUE!</v>
      </c>
      <c r="K223" s="7" t="e">
        <f t="shared" ca="1" si="53"/>
        <v>#VALUE!</v>
      </c>
    </row>
    <row r="224" spans="1:11" x14ac:dyDescent="0.25">
      <c r="A224" s="1" t="str">
        <f t="shared" ca="1" si="47"/>
        <v/>
      </c>
      <c r="B224" s="4" t="str">
        <f t="shared" ca="1" si="55"/>
        <v/>
      </c>
      <c r="C224" s="4" t="str">
        <f t="shared" ca="1" si="46"/>
        <v/>
      </c>
      <c r="D224" s="7" t="e">
        <f t="shared" ca="1" si="48"/>
        <v>#VALUE!</v>
      </c>
      <c r="E224" s="7" t="e">
        <f t="shared" ca="1" si="49"/>
        <v>#VALUE!</v>
      </c>
      <c r="F224" s="7" t="e">
        <f t="shared" ca="1" si="50"/>
        <v>#VALUE!</v>
      </c>
      <c r="I224" s="7" t="e">
        <f t="shared" ca="1" si="51"/>
        <v>#VALUE!</v>
      </c>
      <c r="J224" s="7" t="e">
        <f t="shared" ca="1" si="52"/>
        <v>#VALUE!</v>
      </c>
      <c r="K224" s="7" t="e">
        <f t="shared" ca="1" si="53"/>
        <v>#VALUE!</v>
      </c>
    </row>
    <row r="225" spans="1:11" x14ac:dyDescent="0.25">
      <c r="A225" s="1" t="str">
        <f t="shared" ca="1" si="47"/>
        <v/>
      </c>
      <c r="B225" s="4" t="str">
        <f t="shared" ca="1" si="55"/>
        <v/>
      </c>
      <c r="C225" s="4" t="str">
        <f t="shared" ca="1" si="46"/>
        <v/>
      </c>
      <c r="D225" s="7" t="e">
        <f t="shared" ca="1" si="48"/>
        <v>#VALUE!</v>
      </c>
      <c r="E225" s="7" t="e">
        <f t="shared" ca="1" si="49"/>
        <v>#VALUE!</v>
      </c>
      <c r="F225" s="7" t="e">
        <f t="shared" ca="1" si="50"/>
        <v>#VALUE!</v>
      </c>
      <c r="I225" s="7" t="e">
        <f t="shared" ca="1" si="51"/>
        <v>#VALUE!</v>
      </c>
      <c r="J225" s="7" t="e">
        <f t="shared" ca="1" si="52"/>
        <v>#VALUE!</v>
      </c>
      <c r="K225" s="7" t="e">
        <f t="shared" ca="1" si="53"/>
        <v>#VALUE!</v>
      </c>
    </row>
    <row r="226" spans="1:11" x14ac:dyDescent="0.25">
      <c r="A226" s="1" t="str">
        <f t="shared" ca="1" si="47"/>
        <v/>
      </c>
      <c r="B226" s="4" t="str">
        <f t="shared" ca="1" si="55"/>
        <v/>
      </c>
      <c r="C226" s="4" t="str">
        <f t="shared" ca="1" si="46"/>
        <v/>
      </c>
      <c r="D226" s="7" t="e">
        <f t="shared" ca="1" si="48"/>
        <v>#VALUE!</v>
      </c>
      <c r="E226" s="7" t="e">
        <f t="shared" ca="1" si="49"/>
        <v>#VALUE!</v>
      </c>
      <c r="F226" s="7" t="e">
        <f t="shared" ca="1" si="50"/>
        <v>#VALUE!</v>
      </c>
      <c r="I226" s="7" t="e">
        <f t="shared" ca="1" si="51"/>
        <v>#VALUE!</v>
      </c>
      <c r="J226" s="7" t="e">
        <f t="shared" ca="1" si="52"/>
        <v>#VALUE!</v>
      </c>
      <c r="K226" s="7" t="e">
        <f t="shared" ca="1" si="53"/>
        <v>#VALUE!</v>
      </c>
    </row>
    <row r="227" spans="1:11" x14ac:dyDescent="0.25">
      <c r="A227" s="1" t="str">
        <f t="shared" ca="1" si="47"/>
        <v/>
      </c>
      <c r="B227" s="4" t="str">
        <f t="shared" ca="1" si="55"/>
        <v/>
      </c>
      <c r="C227" s="4" t="str">
        <f t="shared" ca="1" si="46"/>
        <v/>
      </c>
      <c r="D227" s="7" t="e">
        <f t="shared" ca="1" si="48"/>
        <v>#VALUE!</v>
      </c>
      <c r="E227" s="7" t="e">
        <f t="shared" ca="1" si="49"/>
        <v>#VALUE!</v>
      </c>
      <c r="F227" s="7" t="e">
        <f t="shared" ca="1" si="50"/>
        <v>#VALUE!</v>
      </c>
      <c r="I227" s="7" t="e">
        <f t="shared" ca="1" si="51"/>
        <v>#VALUE!</v>
      </c>
      <c r="J227" s="7" t="e">
        <f t="shared" ca="1" si="52"/>
        <v>#VALUE!</v>
      </c>
      <c r="K227" s="7" t="e">
        <f t="shared" ca="1" si="53"/>
        <v>#VALUE!</v>
      </c>
    </row>
    <row r="228" spans="1:11" x14ac:dyDescent="0.25">
      <c r="A228" s="1" t="str">
        <f t="shared" ca="1" si="47"/>
        <v/>
      </c>
      <c r="B228" s="4" t="str">
        <f t="shared" ca="1" si="55"/>
        <v/>
      </c>
      <c r="C228" s="4" t="str">
        <f t="shared" ca="1" si="46"/>
        <v/>
      </c>
      <c r="D228" s="7" t="e">
        <f t="shared" ca="1" si="48"/>
        <v>#VALUE!</v>
      </c>
      <c r="E228" s="7" t="e">
        <f t="shared" ca="1" si="49"/>
        <v>#VALUE!</v>
      </c>
      <c r="F228" s="7" t="e">
        <f t="shared" ca="1" si="50"/>
        <v>#VALUE!</v>
      </c>
      <c r="I228" s="7" t="e">
        <f t="shared" ca="1" si="51"/>
        <v>#VALUE!</v>
      </c>
      <c r="J228" s="7" t="e">
        <f t="shared" ca="1" si="52"/>
        <v>#VALUE!</v>
      </c>
      <c r="K228" s="7" t="e">
        <f t="shared" ca="1" si="53"/>
        <v>#VALUE!</v>
      </c>
    </row>
    <row r="229" spans="1:11" x14ac:dyDescent="0.25">
      <c r="A229" s="1" t="str">
        <f t="shared" ca="1" si="47"/>
        <v/>
      </c>
      <c r="B229" s="4" t="str">
        <f t="shared" ca="1" si="55"/>
        <v/>
      </c>
      <c r="C229" s="4" t="str">
        <f t="shared" ca="1" si="46"/>
        <v/>
      </c>
      <c r="D229" s="7" t="e">
        <f t="shared" ca="1" si="48"/>
        <v>#VALUE!</v>
      </c>
      <c r="E229" s="7" t="e">
        <f t="shared" ca="1" si="49"/>
        <v>#VALUE!</v>
      </c>
      <c r="F229" s="7" t="e">
        <f t="shared" ca="1" si="50"/>
        <v>#VALUE!</v>
      </c>
      <c r="I229" s="7" t="e">
        <f t="shared" ca="1" si="51"/>
        <v>#VALUE!</v>
      </c>
      <c r="J229" s="7" t="e">
        <f t="shared" ca="1" si="52"/>
        <v>#VALUE!</v>
      </c>
      <c r="K229" s="7" t="e">
        <f t="shared" ca="1" si="53"/>
        <v>#VALUE!</v>
      </c>
    </row>
    <row r="230" spans="1:11" x14ac:dyDescent="0.25">
      <c r="A230" s="1" t="str">
        <f t="shared" ca="1" si="47"/>
        <v/>
      </c>
      <c r="B230" s="4" t="str">
        <f t="shared" ca="1" si="55"/>
        <v/>
      </c>
      <c r="C230" s="4" t="str">
        <f t="shared" ca="1" si="46"/>
        <v/>
      </c>
      <c r="D230" s="7" t="e">
        <f t="shared" ca="1" si="48"/>
        <v>#VALUE!</v>
      </c>
      <c r="E230" s="7" t="e">
        <f t="shared" ca="1" si="49"/>
        <v>#VALUE!</v>
      </c>
      <c r="F230" s="7" t="e">
        <f t="shared" ca="1" si="50"/>
        <v>#VALUE!</v>
      </c>
      <c r="I230" s="7" t="e">
        <f t="shared" ca="1" si="51"/>
        <v>#VALUE!</v>
      </c>
      <c r="J230" s="7" t="e">
        <f t="shared" ca="1" si="52"/>
        <v>#VALUE!</v>
      </c>
      <c r="K230" s="7" t="e">
        <f t="shared" ca="1" si="53"/>
        <v>#VALUE!</v>
      </c>
    </row>
    <row r="231" spans="1:11" x14ac:dyDescent="0.25">
      <c r="A231" s="1" t="str">
        <f t="shared" ca="1" si="47"/>
        <v/>
      </c>
      <c r="B231" s="4" t="str">
        <f t="shared" ca="1" si="55"/>
        <v/>
      </c>
      <c r="C231" s="4" t="str">
        <f t="shared" ca="1" si="46"/>
        <v/>
      </c>
      <c r="D231" s="7" t="e">
        <f t="shared" ca="1" si="48"/>
        <v>#VALUE!</v>
      </c>
      <c r="E231" s="7" t="e">
        <f t="shared" ca="1" si="49"/>
        <v>#VALUE!</v>
      </c>
      <c r="F231" s="7" t="e">
        <f t="shared" ca="1" si="50"/>
        <v>#VALUE!</v>
      </c>
      <c r="I231" s="7" t="e">
        <f t="shared" ca="1" si="51"/>
        <v>#VALUE!</v>
      </c>
      <c r="J231" s="7" t="e">
        <f t="shared" ca="1" si="52"/>
        <v>#VALUE!</v>
      </c>
      <c r="K231" s="7" t="e">
        <f t="shared" ca="1" si="53"/>
        <v>#VALUE!</v>
      </c>
    </row>
    <row r="232" spans="1:11" x14ac:dyDescent="0.25">
      <c r="A232" s="1" t="str">
        <f t="shared" ca="1" si="47"/>
        <v/>
      </c>
      <c r="B232" s="4" t="str">
        <f t="shared" ca="1" si="55"/>
        <v/>
      </c>
      <c r="C232" s="4" t="str">
        <f t="shared" ca="1" si="46"/>
        <v/>
      </c>
      <c r="D232" s="7" t="e">
        <f t="shared" ca="1" si="48"/>
        <v>#VALUE!</v>
      </c>
      <c r="E232" s="7" t="e">
        <f t="shared" ca="1" si="49"/>
        <v>#VALUE!</v>
      </c>
      <c r="F232" s="7" t="e">
        <f t="shared" ca="1" si="50"/>
        <v>#VALUE!</v>
      </c>
      <c r="I232" s="7" t="e">
        <f t="shared" ca="1" si="51"/>
        <v>#VALUE!</v>
      </c>
      <c r="J232" s="7" t="e">
        <f t="shared" ca="1" si="52"/>
        <v>#VALUE!</v>
      </c>
      <c r="K232" s="7" t="e">
        <f t="shared" ca="1" si="53"/>
        <v>#VALUE!</v>
      </c>
    </row>
    <row r="233" spans="1:11" x14ac:dyDescent="0.25">
      <c r="A233" s="1" t="str">
        <f t="shared" ca="1" si="47"/>
        <v/>
      </c>
      <c r="B233" s="4" t="str">
        <f ca="1">IF(A233="","",SUM(B232*1.04))</f>
        <v/>
      </c>
      <c r="C233" s="4" t="str">
        <f t="shared" ca="1" si="46"/>
        <v/>
      </c>
      <c r="D233" s="7" t="e">
        <f t="shared" ca="1" si="48"/>
        <v>#VALUE!</v>
      </c>
      <c r="E233" s="7" t="e">
        <f t="shared" ca="1" si="49"/>
        <v>#VALUE!</v>
      </c>
      <c r="F233" s="7" t="e">
        <f t="shared" ca="1" si="50"/>
        <v>#VALUE!</v>
      </c>
      <c r="I233" s="7" t="e">
        <f t="shared" ca="1" si="51"/>
        <v>#VALUE!</v>
      </c>
      <c r="J233" s="7" t="e">
        <f t="shared" ca="1" si="52"/>
        <v>#VALUE!</v>
      </c>
      <c r="K233" s="7" t="e">
        <f t="shared" ca="1" si="53"/>
        <v>#VALUE!</v>
      </c>
    </row>
    <row r="234" spans="1:11" x14ac:dyDescent="0.25">
      <c r="A234" s="1" t="str">
        <f t="shared" ca="1" si="47"/>
        <v/>
      </c>
      <c r="B234" s="4" t="str">
        <f ca="1">IF(A234="","",B233)</f>
        <v/>
      </c>
      <c r="C234" s="4" t="str">
        <f t="shared" ca="1" si="46"/>
        <v/>
      </c>
      <c r="D234" s="7" t="e">
        <f t="shared" ca="1" si="48"/>
        <v>#VALUE!</v>
      </c>
      <c r="E234" s="7" t="e">
        <f t="shared" ca="1" si="49"/>
        <v>#VALUE!</v>
      </c>
      <c r="F234" s="7" t="e">
        <f t="shared" ca="1" si="50"/>
        <v>#VALUE!</v>
      </c>
      <c r="I234" s="7" t="e">
        <f t="shared" ca="1" si="51"/>
        <v>#VALUE!</v>
      </c>
      <c r="J234" s="7" t="e">
        <f t="shared" ca="1" si="52"/>
        <v>#VALUE!</v>
      </c>
      <c r="K234" s="7" t="e">
        <f t="shared" ca="1" si="53"/>
        <v>#VALUE!</v>
      </c>
    </row>
    <row r="235" spans="1:11" x14ac:dyDescent="0.25">
      <c r="A235" s="1" t="str">
        <f t="shared" ca="1" si="47"/>
        <v/>
      </c>
      <c r="B235" s="4" t="str">
        <f t="shared" ref="B235:B244" ca="1" si="56">IF(A235="","",B234)</f>
        <v/>
      </c>
      <c r="C235" s="4" t="str">
        <f t="shared" ca="1" si="46"/>
        <v/>
      </c>
      <c r="D235" s="7" t="e">
        <f t="shared" ca="1" si="48"/>
        <v>#VALUE!</v>
      </c>
      <c r="E235" s="7" t="e">
        <f t="shared" ca="1" si="49"/>
        <v>#VALUE!</v>
      </c>
      <c r="F235" s="7" t="e">
        <f t="shared" ca="1" si="50"/>
        <v>#VALUE!</v>
      </c>
      <c r="I235" s="7" t="e">
        <f t="shared" ca="1" si="51"/>
        <v>#VALUE!</v>
      </c>
      <c r="J235" s="7" t="e">
        <f t="shared" ca="1" si="52"/>
        <v>#VALUE!</v>
      </c>
      <c r="K235" s="7" t="e">
        <f t="shared" ca="1" si="53"/>
        <v>#VALUE!</v>
      </c>
    </row>
    <row r="236" spans="1:11" x14ac:dyDescent="0.25">
      <c r="A236" s="1" t="str">
        <f t="shared" ca="1" si="47"/>
        <v/>
      </c>
      <c r="B236" s="4" t="str">
        <f t="shared" ca="1" si="56"/>
        <v/>
      </c>
      <c r="C236" s="4" t="str">
        <f t="shared" ca="1" si="46"/>
        <v/>
      </c>
      <c r="D236" s="7" t="e">
        <f t="shared" ca="1" si="48"/>
        <v>#VALUE!</v>
      </c>
      <c r="E236" s="7" t="e">
        <f t="shared" ca="1" si="49"/>
        <v>#VALUE!</v>
      </c>
      <c r="F236" s="7" t="e">
        <f t="shared" ca="1" si="50"/>
        <v>#VALUE!</v>
      </c>
      <c r="I236" s="7" t="e">
        <f t="shared" ca="1" si="51"/>
        <v>#VALUE!</v>
      </c>
      <c r="J236" s="7" t="e">
        <f t="shared" ca="1" si="52"/>
        <v>#VALUE!</v>
      </c>
      <c r="K236" s="7" t="e">
        <f t="shared" ca="1" si="53"/>
        <v>#VALUE!</v>
      </c>
    </row>
    <row r="237" spans="1:11" x14ac:dyDescent="0.25">
      <c r="A237" s="1" t="str">
        <f t="shared" ca="1" si="47"/>
        <v/>
      </c>
      <c r="B237" s="4" t="str">
        <f t="shared" ca="1" si="56"/>
        <v/>
      </c>
      <c r="C237" s="4" t="str">
        <f t="shared" ca="1" si="46"/>
        <v/>
      </c>
      <c r="D237" s="7" t="e">
        <f t="shared" ca="1" si="48"/>
        <v>#VALUE!</v>
      </c>
      <c r="E237" s="7" t="e">
        <f t="shared" ca="1" si="49"/>
        <v>#VALUE!</v>
      </c>
      <c r="F237" s="7" t="e">
        <f t="shared" ca="1" si="50"/>
        <v>#VALUE!</v>
      </c>
      <c r="I237" s="7" t="e">
        <f t="shared" ca="1" si="51"/>
        <v>#VALUE!</v>
      </c>
      <c r="J237" s="7" t="e">
        <f t="shared" ca="1" si="52"/>
        <v>#VALUE!</v>
      </c>
      <c r="K237" s="7" t="e">
        <f t="shared" ca="1" si="53"/>
        <v>#VALUE!</v>
      </c>
    </row>
    <row r="238" spans="1:11" x14ac:dyDescent="0.25">
      <c r="A238" s="1" t="str">
        <f t="shared" ca="1" si="47"/>
        <v/>
      </c>
      <c r="B238" s="4" t="str">
        <f t="shared" ca="1" si="56"/>
        <v/>
      </c>
      <c r="C238" s="4" t="str">
        <f t="shared" ca="1" si="46"/>
        <v/>
      </c>
      <c r="D238" s="7" t="e">
        <f t="shared" ca="1" si="48"/>
        <v>#VALUE!</v>
      </c>
      <c r="E238" s="7" t="e">
        <f t="shared" ca="1" si="49"/>
        <v>#VALUE!</v>
      </c>
      <c r="F238" s="7" t="e">
        <f t="shared" ca="1" si="50"/>
        <v>#VALUE!</v>
      </c>
      <c r="I238" s="7" t="e">
        <f t="shared" ca="1" si="51"/>
        <v>#VALUE!</v>
      </c>
      <c r="J238" s="7" t="e">
        <f t="shared" ca="1" si="52"/>
        <v>#VALUE!</v>
      </c>
      <c r="K238" s="7" t="e">
        <f t="shared" ca="1" si="53"/>
        <v>#VALUE!</v>
      </c>
    </row>
    <row r="239" spans="1:11" x14ac:dyDescent="0.25">
      <c r="A239" s="1" t="str">
        <f t="shared" ca="1" si="47"/>
        <v/>
      </c>
      <c r="B239" s="4" t="str">
        <f t="shared" ca="1" si="56"/>
        <v/>
      </c>
      <c r="C239" s="4" t="str">
        <f t="shared" ca="1" si="46"/>
        <v/>
      </c>
      <c r="D239" s="7" t="e">
        <f t="shared" ca="1" si="48"/>
        <v>#VALUE!</v>
      </c>
      <c r="E239" s="7" t="e">
        <f t="shared" ca="1" si="49"/>
        <v>#VALUE!</v>
      </c>
      <c r="F239" s="7" t="e">
        <f t="shared" ca="1" si="50"/>
        <v>#VALUE!</v>
      </c>
      <c r="I239" s="7" t="e">
        <f t="shared" ca="1" si="51"/>
        <v>#VALUE!</v>
      </c>
      <c r="J239" s="7" t="e">
        <f t="shared" ca="1" si="52"/>
        <v>#VALUE!</v>
      </c>
      <c r="K239" s="7" t="e">
        <f t="shared" ca="1" si="53"/>
        <v>#VALUE!</v>
      </c>
    </row>
    <row r="240" spans="1:11" x14ac:dyDescent="0.25">
      <c r="A240" s="1" t="str">
        <f t="shared" ca="1" si="47"/>
        <v/>
      </c>
      <c r="B240" s="4" t="str">
        <f t="shared" ca="1" si="56"/>
        <v/>
      </c>
      <c r="C240" s="4" t="str">
        <f t="shared" ca="1" si="46"/>
        <v/>
      </c>
      <c r="D240" s="7" t="e">
        <f t="shared" ca="1" si="48"/>
        <v>#VALUE!</v>
      </c>
      <c r="E240" s="7" t="e">
        <f t="shared" ca="1" si="49"/>
        <v>#VALUE!</v>
      </c>
      <c r="F240" s="7" t="e">
        <f t="shared" ca="1" si="50"/>
        <v>#VALUE!</v>
      </c>
      <c r="I240" s="7" t="e">
        <f t="shared" ca="1" si="51"/>
        <v>#VALUE!</v>
      </c>
      <c r="J240" s="7" t="e">
        <f t="shared" ca="1" si="52"/>
        <v>#VALUE!</v>
      </c>
      <c r="K240" s="7" t="e">
        <f t="shared" ca="1" si="53"/>
        <v>#VALUE!</v>
      </c>
    </row>
    <row r="241" spans="1:11" x14ac:dyDescent="0.25">
      <c r="A241" s="1" t="str">
        <f t="shared" ca="1" si="47"/>
        <v/>
      </c>
      <c r="B241" s="4" t="str">
        <f t="shared" ca="1" si="56"/>
        <v/>
      </c>
      <c r="C241" s="4" t="str">
        <f t="shared" ca="1" si="46"/>
        <v/>
      </c>
      <c r="D241" s="7" t="e">
        <f t="shared" ca="1" si="48"/>
        <v>#VALUE!</v>
      </c>
      <c r="E241" s="7" t="e">
        <f t="shared" ca="1" si="49"/>
        <v>#VALUE!</v>
      </c>
      <c r="F241" s="7" t="e">
        <f t="shared" ca="1" si="50"/>
        <v>#VALUE!</v>
      </c>
      <c r="I241" s="7" t="e">
        <f t="shared" ca="1" si="51"/>
        <v>#VALUE!</v>
      </c>
      <c r="J241" s="7" t="e">
        <f t="shared" ca="1" si="52"/>
        <v>#VALUE!</v>
      </c>
      <c r="K241" s="7" t="e">
        <f t="shared" ca="1" si="53"/>
        <v>#VALUE!</v>
      </c>
    </row>
    <row r="242" spans="1:11" x14ac:dyDescent="0.25">
      <c r="A242" s="1" t="str">
        <f t="shared" ca="1" si="47"/>
        <v/>
      </c>
      <c r="B242" s="4" t="str">
        <f t="shared" ca="1" si="56"/>
        <v/>
      </c>
      <c r="C242" s="4" t="str">
        <f t="shared" ca="1" si="46"/>
        <v/>
      </c>
      <c r="D242" s="7" t="e">
        <f t="shared" ca="1" si="48"/>
        <v>#VALUE!</v>
      </c>
      <c r="E242" s="7" t="e">
        <f t="shared" ca="1" si="49"/>
        <v>#VALUE!</v>
      </c>
      <c r="F242" s="7" t="e">
        <f t="shared" ca="1" si="50"/>
        <v>#VALUE!</v>
      </c>
      <c r="I242" s="7" t="e">
        <f t="shared" ca="1" si="51"/>
        <v>#VALUE!</v>
      </c>
      <c r="J242" s="7" t="e">
        <f t="shared" ca="1" si="52"/>
        <v>#VALUE!</v>
      </c>
      <c r="K242" s="7" t="e">
        <f t="shared" ca="1" si="53"/>
        <v>#VALUE!</v>
      </c>
    </row>
    <row r="243" spans="1:11" x14ac:dyDescent="0.25">
      <c r="A243" s="1" t="str">
        <f t="shared" ca="1" si="47"/>
        <v/>
      </c>
      <c r="B243" s="4" t="str">
        <f t="shared" ca="1" si="56"/>
        <v/>
      </c>
      <c r="C243" s="4" t="str">
        <f t="shared" ca="1" si="46"/>
        <v/>
      </c>
      <c r="D243" s="7" t="e">
        <f t="shared" ca="1" si="48"/>
        <v>#VALUE!</v>
      </c>
      <c r="E243" s="7" t="e">
        <f t="shared" ca="1" si="49"/>
        <v>#VALUE!</v>
      </c>
      <c r="F243" s="7" t="e">
        <f t="shared" ca="1" si="50"/>
        <v>#VALUE!</v>
      </c>
      <c r="I243" s="7" t="e">
        <f t="shared" ca="1" si="51"/>
        <v>#VALUE!</v>
      </c>
      <c r="J243" s="7" t="e">
        <f t="shared" ca="1" si="52"/>
        <v>#VALUE!</v>
      </c>
      <c r="K243" s="7" t="e">
        <f t="shared" ca="1" si="53"/>
        <v>#VALUE!</v>
      </c>
    </row>
    <row r="244" spans="1:11" x14ac:dyDescent="0.25">
      <c r="A244" s="1" t="str">
        <f t="shared" ca="1" si="47"/>
        <v/>
      </c>
      <c r="B244" s="4" t="str">
        <f t="shared" ca="1" si="56"/>
        <v/>
      </c>
      <c r="C244" s="4" t="str">
        <f t="shared" ca="1" si="46"/>
        <v/>
      </c>
      <c r="D244" s="7" t="e">
        <f t="shared" ca="1" si="48"/>
        <v>#VALUE!</v>
      </c>
      <c r="E244" s="7" t="e">
        <f t="shared" ca="1" si="49"/>
        <v>#VALUE!</v>
      </c>
      <c r="F244" s="7" t="e">
        <f t="shared" ca="1" si="50"/>
        <v>#VALUE!</v>
      </c>
      <c r="I244" s="7" t="e">
        <f t="shared" ca="1" si="51"/>
        <v>#VALUE!</v>
      </c>
      <c r="J244" s="7" t="e">
        <f t="shared" ca="1" si="52"/>
        <v>#VALUE!</v>
      </c>
      <c r="K244" s="7" t="e">
        <f t="shared" ca="1" si="53"/>
        <v>#VALUE!</v>
      </c>
    </row>
    <row r="245" spans="1:11" x14ac:dyDescent="0.25">
      <c r="A245" s="1" t="str">
        <f t="shared" ca="1" si="47"/>
        <v/>
      </c>
      <c r="B245" s="4" t="str">
        <f ca="1">IF(A245="","",SUM(B244*1.04))</f>
        <v/>
      </c>
      <c r="C245" s="4" t="str">
        <f t="shared" ca="1" si="46"/>
        <v/>
      </c>
      <c r="D245" s="7" t="e">
        <f t="shared" ca="1" si="48"/>
        <v>#VALUE!</v>
      </c>
      <c r="E245" s="7" t="e">
        <f t="shared" ca="1" si="49"/>
        <v>#VALUE!</v>
      </c>
      <c r="F245" s="7" t="e">
        <f t="shared" ca="1" si="50"/>
        <v>#VALUE!</v>
      </c>
      <c r="I245" s="7" t="e">
        <f t="shared" ca="1" si="51"/>
        <v>#VALUE!</v>
      </c>
      <c r="J245" s="7" t="e">
        <f t="shared" ca="1" si="52"/>
        <v>#VALUE!</v>
      </c>
      <c r="K245" s="7" t="e">
        <f t="shared" ca="1" si="53"/>
        <v>#VALUE!</v>
      </c>
    </row>
    <row r="246" spans="1:11" x14ac:dyDescent="0.25">
      <c r="A246" s="1" t="str">
        <f t="shared" ca="1" si="47"/>
        <v/>
      </c>
      <c r="B246" s="4" t="str">
        <f ca="1">IF(A246="","",B245)</f>
        <v/>
      </c>
      <c r="C246" s="4" t="str">
        <f t="shared" ca="1" si="46"/>
        <v/>
      </c>
      <c r="D246" s="7" t="e">
        <f t="shared" ca="1" si="48"/>
        <v>#VALUE!</v>
      </c>
      <c r="E246" s="7" t="e">
        <f t="shared" ca="1" si="49"/>
        <v>#VALUE!</v>
      </c>
      <c r="F246" s="7" t="e">
        <f t="shared" ca="1" si="50"/>
        <v>#VALUE!</v>
      </c>
      <c r="I246" s="7" t="e">
        <f t="shared" ca="1" si="51"/>
        <v>#VALUE!</v>
      </c>
      <c r="J246" s="7" t="e">
        <f t="shared" ca="1" si="52"/>
        <v>#VALUE!</v>
      </c>
      <c r="K246" s="7" t="e">
        <f t="shared" ca="1" si="53"/>
        <v>#VALUE!</v>
      </c>
    </row>
    <row r="247" spans="1:11" x14ac:dyDescent="0.25">
      <c r="A247" s="1" t="str">
        <f t="shared" ca="1" si="47"/>
        <v/>
      </c>
      <c r="B247" s="4" t="str">
        <f t="shared" ref="B247:B256" ca="1" si="57">IF(A247="","",B246)</f>
        <v/>
      </c>
      <c r="C247" s="4" t="str">
        <f t="shared" ca="1" si="46"/>
        <v/>
      </c>
      <c r="D247" s="7" t="e">
        <f t="shared" ca="1" si="48"/>
        <v>#VALUE!</v>
      </c>
      <c r="E247" s="7" t="e">
        <f t="shared" ca="1" si="49"/>
        <v>#VALUE!</v>
      </c>
      <c r="F247" s="7" t="e">
        <f t="shared" ca="1" si="50"/>
        <v>#VALUE!</v>
      </c>
      <c r="I247" s="7" t="e">
        <f t="shared" ca="1" si="51"/>
        <v>#VALUE!</v>
      </c>
      <c r="J247" s="7" t="e">
        <f t="shared" ca="1" si="52"/>
        <v>#VALUE!</v>
      </c>
      <c r="K247" s="7" t="e">
        <f t="shared" ca="1" si="53"/>
        <v>#VALUE!</v>
      </c>
    </row>
    <row r="248" spans="1:11" x14ac:dyDescent="0.25">
      <c r="A248" s="1" t="str">
        <f t="shared" ca="1" si="47"/>
        <v/>
      </c>
      <c r="B248" s="4" t="str">
        <f t="shared" ca="1" si="57"/>
        <v/>
      </c>
      <c r="C248" s="4" t="str">
        <f t="shared" ca="1" si="46"/>
        <v/>
      </c>
      <c r="D248" s="7" t="e">
        <f t="shared" ca="1" si="48"/>
        <v>#VALUE!</v>
      </c>
      <c r="E248" s="7" t="e">
        <f t="shared" ca="1" si="49"/>
        <v>#VALUE!</v>
      </c>
      <c r="F248" s="7" t="e">
        <f t="shared" ca="1" si="50"/>
        <v>#VALUE!</v>
      </c>
      <c r="I248" s="7" t="e">
        <f t="shared" ca="1" si="51"/>
        <v>#VALUE!</v>
      </c>
      <c r="J248" s="7" t="e">
        <f t="shared" ca="1" si="52"/>
        <v>#VALUE!</v>
      </c>
      <c r="K248" s="7" t="e">
        <f t="shared" ca="1" si="53"/>
        <v>#VALUE!</v>
      </c>
    </row>
    <row r="249" spans="1:11" x14ac:dyDescent="0.25">
      <c r="A249" s="1" t="str">
        <f t="shared" ca="1" si="47"/>
        <v/>
      </c>
      <c r="B249" s="4" t="str">
        <f t="shared" ca="1" si="57"/>
        <v/>
      </c>
      <c r="C249" s="4" t="str">
        <f t="shared" ca="1" si="46"/>
        <v/>
      </c>
      <c r="D249" s="7" t="e">
        <f t="shared" ca="1" si="48"/>
        <v>#VALUE!</v>
      </c>
      <c r="E249" s="7" t="e">
        <f t="shared" ca="1" si="49"/>
        <v>#VALUE!</v>
      </c>
      <c r="F249" s="7" t="e">
        <f t="shared" ca="1" si="50"/>
        <v>#VALUE!</v>
      </c>
      <c r="I249" s="7" t="e">
        <f t="shared" ca="1" si="51"/>
        <v>#VALUE!</v>
      </c>
      <c r="J249" s="7" t="e">
        <f t="shared" ca="1" si="52"/>
        <v>#VALUE!</v>
      </c>
      <c r="K249" s="7" t="e">
        <f t="shared" ca="1" si="53"/>
        <v>#VALUE!</v>
      </c>
    </row>
    <row r="250" spans="1:11" x14ac:dyDescent="0.25">
      <c r="A250" s="1" t="str">
        <f t="shared" ca="1" si="47"/>
        <v/>
      </c>
      <c r="B250" s="4" t="str">
        <f t="shared" ca="1" si="57"/>
        <v/>
      </c>
      <c r="C250" s="4" t="str">
        <f t="shared" ca="1" si="46"/>
        <v/>
      </c>
      <c r="D250" s="7" t="e">
        <f t="shared" ca="1" si="48"/>
        <v>#VALUE!</v>
      </c>
      <c r="E250" s="7" t="e">
        <f t="shared" ca="1" si="49"/>
        <v>#VALUE!</v>
      </c>
      <c r="F250" s="7" t="e">
        <f t="shared" ca="1" si="50"/>
        <v>#VALUE!</v>
      </c>
      <c r="I250" s="7" t="e">
        <f t="shared" ca="1" si="51"/>
        <v>#VALUE!</v>
      </c>
      <c r="J250" s="7" t="e">
        <f t="shared" ca="1" si="52"/>
        <v>#VALUE!</v>
      </c>
      <c r="K250" s="7" t="e">
        <f t="shared" ca="1" si="53"/>
        <v>#VALUE!</v>
      </c>
    </row>
    <row r="251" spans="1:11" x14ac:dyDescent="0.25">
      <c r="A251" s="1" t="str">
        <f t="shared" ca="1" si="47"/>
        <v/>
      </c>
      <c r="B251" s="4" t="str">
        <f t="shared" ca="1" si="57"/>
        <v/>
      </c>
      <c r="C251" s="4" t="str">
        <f t="shared" ca="1" si="46"/>
        <v/>
      </c>
      <c r="D251" s="7" t="e">
        <f t="shared" ca="1" si="48"/>
        <v>#VALUE!</v>
      </c>
      <c r="E251" s="7" t="e">
        <f t="shared" ca="1" si="49"/>
        <v>#VALUE!</v>
      </c>
      <c r="F251" s="7" t="e">
        <f t="shared" ca="1" si="50"/>
        <v>#VALUE!</v>
      </c>
      <c r="I251" s="7" t="e">
        <f t="shared" ca="1" si="51"/>
        <v>#VALUE!</v>
      </c>
      <c r="J251" s="7" t="e">
        <f t="shared" ca="1" si="52"/>
        <v>#VALUE!</v>
      </c>
      <c r="K251" s="7" t="e">
        <f t="shared" ca="1" si="53"/>
        <v>#VALUE!</v>
      </c>
    </row>
    <row r="252" spans="1:11" x14ac:dyDescent="0.25">
      <c r="A252" s="1" t="str">
        <f t="shared" ca="1" si="47"/>
        <v/>
      </c>
      <c r="B252" s="4" t="str">
        <f t="shared" ca="1" si="57"/>
        <v/>
      </c>
      <c r="C252" s="4" t="str">
        <f t="shared" ca="1" si="46"/>
        <v/>
      </c>
      <c r="D252" s="7" t="e">
        <f t="shared" ca="1" si="48"/>
        <v>#VALUE!</v>
      </c>
      <c r="E252" s="7" t="e">
        <f t="shared" ca="1" si="49"/>
        <v>#VALUE!</v>
      </c>
      <c r="F252" s="7" t="e">
        <f t="shared" ca="1" si="50"/>
        <v>#VALUE!</v>
      </c>
      <c r="I252" s="7" t="e">
        <f t="shared" ca="1" si="51"/>
        <v>#VALUE!</v>
      </c>
      <c r="J252" s="7" t="e">
        <f t="shared" ca="1" si="52"/>
        <v>#VALUE!</v>
      </c>
      <c r="K252" s="7" t="e">
        <f t="shared" ca="1" si="53"/>
        <v>#VALUE!</v>
      </c>
    </row>
    <row r="253" spans="1:11" x14ac:dyDescent="0.25">
      <c r="A253" s="1" t="str">
        <f t="shared" ca="1" si="47"/>
        <v/>
      </c>
      <c r="B253" s="4" t="str">
        <f t="shared" ca="1" si="57"/>
        <v/>
      </c>
      <c r="C253" s="4" t="str">
        <f t="shared" ca="1" si="46"/>
        <v/>
      </c>
      <c r="D253" s="7" t="e">
        <f t="shared" ca="1" si="48"/>
        <v>#VALUE!</v>
      </c>
      <c r="E253" s="7" t="e">
        <f t="shared" ca="1" si="49"/>
        <v>#VALUE!</v>
      </c>
      <c r="F253" s="7" t="e">
        <f t="shared" ca="1" si="50"/>
        <v>#VALUE!</v>
      </c>
      <c r="I253" s="7" t="e">
        <f t="shared" ca="1" si="51"/>
        <v>#VALUE!</v>
      </c>
      <c r="J253" s="7" t="e">
        <f t="shared" ca="1" si="52"/>
        <v>#VALUE!</v>
      </c>
      <c r="K253" s="7" t="e">
        <f t="shared" ca="1" si="53"/>
        <v>#VALUE!</v>
      </c>
    </row>
    <row r="254" spans="1:11" x14ac:dyDescent="0.25">
      <c r="A254" s="1" t="str">
        <f t="shared" ca="1" si="47"/>
        <v/>
      </c>
      <c r="B254" s="4" t="str">
        <f t="shared" ca="1" si="57"/>
        <v/>
      </c>
      <c r="C254" s="4" t="str">
        <f t="shared" ca="1" si="46"/>
        <v/>
      </c>
      <c r="D254" s="7" t="e">
        <f t="shared" ca="1" si="48"/>
        <v>#VALUE!</v>
      </c>
      <c r="E254" s="7" t="e">
        <f t="shared" ca="1" si="49"/>
        <v>#VALUE!</v>
      </c>
      <c r="F254" s="7" t="e">
        <f t="shared" ca="1" si="50"/>
        <v>#VALUE!</v>
      </c>
      <c r="I254" s="7" t="e">
        <f t="shared" ca="1" si="51"/>
        <v>#VALUE!</v>
      </c>
      <c r="J254" s="7" t="e">
        <f t="shared" ca="1" si="52"/>
        <v>#VALUE!</v>
      </c>
      <c r="K254" s="7" t="e">
        <f t="shared" ca="1" si="53"/>
        <v>#VALUE!</v>
      </c>
    </row>
    <row r="255" spans="1:11" x14ac:dyDescent="0.25">
      <c r="A255" s="1" t="str">
        <f t="shared" ca="1" si="47"/>
        <v/>
      </c>
      <c r="B255" s="4" t="str">
        <f t="shared" ca="1" si="57"/>
        <v/>
      </c>
      <c r="C255" s="4" t="str">
        <f t="shared" ca="1" si="46"/>
        <v/>
      </c>
      <c r="D255" s="7" t="e">
        <f t="shared" ca="1" si="48"/>
        <v>#VALUE!</v>
      </c>
      <c r="E255" s="7" t="e">
        <f t="shared" ca="1" si="49"/>
        <v>#VALUE!</v>
      </c>
      <c r="F255" s="7" t="e">
        <f t="shared" ca="1" si="50"/>
        <v>#VALUE!</v>
      </c>
      <c r="I255" s="7" t="e">
        <f t="shared" ca="1" si="51"/>
        <v>#VALUE!</v>
      </c>
      <c r="J255" s="7" t="e">
        <f t="shared" ca="1" si="52"/>
        <v>#VALUE!</v>
      </c>
      <c r="K255" s="7" t="e">
        <f t="shared" ca="1" si="53"/>
        <v>#VALUE!</v>
      </c>
    </row>
    <row r="256" spans="1:11" x14ac:dyDescent="0.25">
      <c r="A256" s="1" t="str">
        <f t="shared" ca="1" si="47"/>
        <v/>
      </c>
      <c r="B256" s="4" t="str">
        <f t="shared" ca="1" si="57"/>
        <v/>
      </c>
      <c r="C256" s="4" t="str">
        <f t="shared" ca="1" si="46"/>
        <v/>
      </c>
      <c r="D256" s="7" t="e">
        <f t="shared" ca="1" si="48"/>
        <v>#VALUE!</v>
      </c>
      <c r="E256" s="7" t="e">
        <f t="shared" ca="1" si="49"/>
        <v>#VALUE!</v>
      </c>
      <c r="F256" s="7" t="e">
        <f t="shared" ca="1" si="50"/>
        <v>#VALUE!</v>
      </c>
      <c r="I256" s="7" t="e">
        <f t="shared" ca="1" si="51"/>
        <v>#VALUE!</v>
      </c>
      <c r="J256" s="7" t="e">
        <f t="shared" ca="1" si="52"/>
        <v>#VALUE!</v>
      </c>
      <c r="K256" s="7" t="e">
        <f t="shared" ca="1" si="53"/>
        <v>#VALUE!</v>
      </c>
    </row>
    <row r="257" spans="1:11" x14ac:dyDescent="0.25">
      <c r="A257" s="1" t="str">
        <f t="shared" ca="1" si="47"/>
        <v/>
      </c>
      <c r="B257" s="4" t="str">
        <f ca="1">IF(A257="","",SUM(B256*1.04))</f>
        <v/>
      </c>
      <c r="C257" s="4" t="str">
        <f t="shared" ca="1" si="46"/>
        <v/>
      </c>
      <c r="D257" s="7" t="e">
        <f t="shared" ca="1" si="48"/>
        <v>#VALUE!</v>
      </c>
      <c r="E257" s="7" t="e">
        <f t="shared" ca="1" si="49"/>
        <v>#VALUE!</v>
      </c>
      <c r="F257" s="7" t="e">
        <f t="shared" ca="1" si="50"/>
        <v>#VALUE!</v>
      </c>
      <c r="I257" s="7" t="e">
        <f t="shared" ca="1" si="51"/>
        <v>#VALUE!</v>
      </c>
      <c r="J257" s="7" t="e">
        <f t="shared" ca="1" si="52"/>
        <v>#VALUE!</v>
      </c>
      <c r="K257" s="7" t="e">
        <f t="shared" ca="1" si="53"/>
        <v>#VALUE!</v>
      </c>
    </row>
    <row r="258" spans="1:11" x14ac:dyDescent="0.25">
      <c r="A258" s="1" t="str">
        <f t="shared" ca="1" si="47"/>
        <v/>
      </c>
      <c r="B258" s="4" t="str">
        <f ca="1">IF(A258="","",B257)</f>
        <v/>
      </c>
      <c r="C258" s="4" t="str">
        <f t="shared" ca="1" si="46"/>
        <v/>
      </c>
      <c r="D258" s="7" t="e">
        <f t="shared" ca="1" si="48"/>
        <v>#VALUE!</v>
      </c>
      <c r="E258" s="7" t="e">
        <f t="shared" ca="1" si="49"/>
        <v>#VALUE!</v>
      </c>
      <c r="F258" s="7" t="e">
        <f t="shared" ca="1" si="50"/>
        <v>#VALUE!</v>
      </c>
      <c r="I258" s="7" t="e">
        <f t="shared" ca="1" si="51"/>
        <v>#VALUE!</v>
      </c>
      <c r="J258" s="7" t="e">
        <f t="shared" ca="1" si="52"/>
        <v>#VALUE!</v>
      </c>
      <c r="K258" s="7" t="e">
        <f t="shared" ca="1" si="53"/>
        <v>#VALUE!</v>
      </c>
    </row>
    <row r="259" spans="1:11" x14ac:dyDescent="0.25">
      <c r="A259" s="1" t="str">
        <f t="shared" ca="1" si="47"/>
        <v/>
      </c>
      <c r="B259" s="4" t="str">
        <f t="shared" ref="B259:B268" ca="1" si="58">IF(A259="","",B258)</f>
        <v/>
      </c>
      <c r="C259" s="4" t="str">
        <f t="shared" ca="1" si="46"/>
        <v/>
      </c>
      <c r="D259" s="7" t="e">
        <f t="shared" ca="1" si="48"/>
        <v>#VALUE!</v>
      </c>
      <c r="E259" s="7" t="e">
        <f t="shared" ca="1" si="49"/>
        <v>#VALUE!</v>
      </c>
      <c r="F259" s="7" t="e">
        <f t="shared" ca="1" si="50"/>
        <v>#VALUE!</v>
      </c>
      <c r="I259" s="7" t="e">
        <f t="shared" ca="1" si="51"/>
        <v>#VALUE!</v>
      </c>
      <c r="J259" s="7" t="e">
        <f t="shared" ca="1" si="52"/>
        <v>#VALUE!</v>
      </c>
      <c r="K259" s="7" t="e">
        <f t="shared" ca="1" si="53"/>
        <v>#VALUE!</v>
      </c>
    </row>
    <row r="260" spans="1:11" x14ac:dyDescent="0.25">
      <c r="A260" s="1" t="str">
        <f t="shared" ca="1" si="47"/>
        <v/>
      </c>
      <c r="B260" s="4" t="str">
        <f t="shared" ca="1" si="58"/>
        <v/>
      </c>
      <c r="C260" s="4" t="str">
        <f t="shared" ca="1" si="46"/>
        <v/>
      </c>
      <c r="D260" s="7" t="e">
        <f t="shared" ca="1" si="48"/>
        <v>#VALUE!</v>
      </c>
      <c r="E260" s="7" t="e">
        <f t="shared" ca="1" si="49"/>
        <v>#VALUE!</v>
      </c>
      <c r="F260" s="7" t="e">
        <f t="shared" ca="1" si="50"/>
        <v>#VALUE!</v>
      </c>
      <c r="I260" s="7" t="e">
        <f t="shared" ca="1" si="51"/>
        <v>#VALUE!</v>
      </c>
      <c r="J260" s="7" t="e">
        <f t="shared" ca="1" si="52"/>
        <v>#VALUE!</v>
      </c>
      <c r="K260" s="7" t="e">
        <f t="shared" ca="1" si="53"/>
        <v>#VALUE!</v>
      </c>
    </row>
    <row r="261" spans="1:11" x14ac:dyDescent="0.25">
      <c r="A261" s="1" t="str">
        <f t="shared" ca="1" si="47"/>
        <v/>
      </c>
      <c r="B261" s="4" t="str">
        <f t="shared" ca="1" si="58"/>
        <v/>
      </c>
      <c r="C261" s="4" t="str">
        <f t="shared" ca="1" si="46"/>
        <v/>
      </c>
      <c r="D261" s="7" t="e">
        <f t="shared" ca="1" si="48"/>
        <v>#VALUE!</v>
      </c>
      <c r="E261" s="7" t="e">
        <f t="shared" ca="1" si="49"/>
        <v>#VALUE!</v>
      </c>
      <c r="F261" s="7" t="e">
        <f t="shared" ca="1" si="50"/>
        <v>#VALUE!</v>
      </c>
      <c r="I261" s="7" t="e">
        <f t="shared" ca="1" si="51"/>
        <v>#VALUE!</v>
      </c>
      <c r="J261" s="7" t="e">
        <f t="shared" ca="1" si="52"/>
        <v>#VALUE!</v>
      </c>
      <c r="K261" s="7" t="e">
        <f t="shared" ca="1" si="53"/>
        <v>#VALUE!</v>
      </c>
    </row>
    <row r="262" spans="1:11" x14ac:dyDescent="0.25">
      <c r="A262" s="1" t="str">
        <f t="shared" ca="1" si="47"/>
        <v/>
      </c>
      <c r="B262" s="4" t="str">
        <f t="shared" ca="1" si="58"/>
        <v/>
      </c>
      <c r="C262" s="4" t="str">
        <f t="shared" ca="1" si="46"/>
        <v/>
      </c>
      <c r="D262" s="7" t="e">
        <f t="shared" ca="1" si="48"/>
        <v>#VALUE!</v>
      </c>
      <c r="E262" s="7" t="e">
        <f t="shared" ca="1" si="49"/>
        <v>#VALUE!</v>
      </c>
      <c r="F262" s="7" t="e">
        <f t="shared" ca="1" si="50"/>
        <v>#VALUE!</v>
      </c>
      <c r="I262" s="7" t="e">
        <f t="shared" ca="1" si="51"/>
        <v>#VALUE!</v>
      </c>
      <c r="J262" s="7" t="e">
        <f t="shared" ca="1" si="52"/>
        <v>#VALUE!</v>
      </c>
      <c r="K262" s="7" t="e">
        <f t="shared" ca="1" si="53"/>
        <v>#VALUE!</v>
      </c>
    </row>
    <row r="263" spans="1:11" x14ac:dyDescent="0.25">
      <c r="A263" s="1" t="str">
        <f t="shared" ca="1" si="47"/>
        <v/>
      </c>
      <c r="B263" s="4" t="str">
        <f t="shared" ca="1" si="58"/>
        <v/>
      </c>
      <c r="C263" s="4" t="str">
        <f t="shared" ca="1" si="46"/>
        <v/>
      </c>
      <c r="D263" s="7" t="e">
        <f t="shared" ca="1" si="48"/>
        <v>#VALUE!</v>
      </c>
      <c r="E263" s="7" t="e">
        <f t="shared" ca="1" si="49"/>
        <v>#VALUE!</v>
      </c>
      <c r="F263" s="7" t="e">
        <f t="shared" ca="1" si="50"/>
        <v>#VALUE!</v>
      </c>
      <c r="I263" s="7" t="e">
        <f t="shared" ca="1" si="51"/>
        <v>#VALUE!</v>
      </c>
      <c r="J263" s="7" t="e">
        <f t="shared" ca="1" si="52"/>
        <v>#VALUE!</v>
      </c>
      <c r="K263" s="7" t="e">
        <f t="shared" ca="1" si="53"/>
        <v>#VALUE!</v>
      </c>
    </row>
    <row r="264" spans="1:11" x14ac:dyDescent="0.25">
      <c r="A264" s="1" t="str">
        <f t="shared" ca="1" si="47"/>
        <v/>
      </c>
      <c r="B264" s="4" t="str">
        <f t="shared" ca="1" si="58"/>
        <v/>
      </c>
      <c r="C264" s="4" t="str">
        <f t="shared" ref="C264:C296" ca="1" si="59">IF(B264="","",SUM(B264*0.08))</f>
        <v/>
      </c>
      <c r="D264" s="7" t="e">
        <f t="shared" ca="1" si="48"/>
        <v>#VALUE!</v>
      </c>
      <c r="E264" s="7" t="e">
        <f t="shared" ca="1" si="49"/>
        <v>#VALUE!</v>
      </c>
      <c r="F264" s="7" t="e">
        <f t="shared" ca="1" si="50"/>
        <v>#VALUE!</v>
      </c>
      <c r="I264" s="7" t="e">
        <f t="shared" ca="1" si="51"/>
        <v>#VALUE!</v>
      </c>
      <c r="J264" s="7" t="e">
        <f t="shared" ca="1" si="52"/>
        <v>#VALUE!</v>
      </c>
      <c r="K264" s="7" t="e">
        <f t="shared" ca="1" si="53"/>
        <v>#VALUE!</v>
      </c>
    </row>
    <row r="265" spans="1:11" x14ac:dyDescent="0.25">
      <c r="A265" s="1" t="str">
        <f t="shared" ca="1" si="47"/>
        <v/>
      </c>
      <c r="B265" s="4" t="str">
        <f t="shared" ca="1" si="58"/>
        <v/>
      </c>
      <c r="C265" s="4" t="str">
        <f t="shared" ca="1" si="59"/>
        <v/>
      </c>
      <c r="D265" s="7" t="e">
        <f t="shared" ca="1" si="48"/>
        <v>#VALUE!</v>
      </c>
      <c r="E265" s="7" t="e">
        <f t="shared" ca="1" si="49"/>
        <v>#VALUE!</v>
      </c>
      <c r="F265" s="7" t="e">
        <f t="shared" ca="1" si="50"/>
        <v>#VALUE!</v>
      </c>
      <c r="I265" s="7" t="e">
        <f t="shared" ca="1" si="51"/>
        <v>#VALUE!</v>
      </c>
      <c r="J265" s="7" t="e">
        <f t="shared" ca="1" si="52"/>
        <v>#VALUE!</v>
      </c>
      <c r="K265" s="7" t="e">
        <f t="shared" ca="1" si="53"/>
        <v>#VALUE!</v>
      </c>
    </row>
    <row r="266" spans="1:11" x14ac:dyDescent="0.25">
      <c r="A266" s="1" t="str">
        <f t="shared" ca="1" si="47"/>
        <v/>
      </c>
      <c r="B266" s="4" t="str">
        <f t="shared" ca="1" si="58"/>
        <v/>
      </c>
      <c r="C266" s="4" t="str">
        <f t="shared" ca="1" si="59"/>
        <v/>
      </c>
      <c r="D266" s="7" t="e">
        <f t="shared" ca="1" si="48"/>
        <v>#VALUE!</v>
      </c>
      <c r="E266" s="7" t="e">
        <f t="shared" ca="1" si="49"/>
        <v>#VALUE!</v>
      </c>
      <c r="F266" s="7" t="e">
        <f t="shared" ca="1" si="50"/>
        <v>#VALUE!</v>
      </c>
      <c r="I266" s="7" t="e">
        <f t="shared" ca="1" si="51"/>
        <v>#VALUE!</v>
      </c>
      <c r="J266" s="7" t="e">
        <f t="shared" ca="1" si="52"/>
        <v>#VALUE!</v>
      </c>
      <c r="K266" s="7" t="e">
        <f t="shared" ca="1" si="53"/>
        <v>#VALUE!</v>
      </c>
    </row>
    <row r="267" spans="1:11" x14ac:dyDescent="0.25">
      <c r="A267" s="1" t="str">
        <f t="shared" ca="1" si="47"/>
        <v/>
      </c>
      <c r="B267" s="4" t="str">
        <f t="shared" ca="1" si="58"/>
        <v/>
      </c>
      <c r="C267" s="4" t="str">
        <f t="shared" ca="1" si="59"/>
        <v/>
      </c>
      <c r="D267" s="7" t="e">
        <f t="shared" ca="1" si="48"/>
        <v>#VALUE!</v>
      </c>
      <c r="E267" s="7" t="e">
        <f t="shared" ca="1" si="49"/>
        <v>#VALUE!</v>
      </c>
      <c r="F267" s="7" t="e">
        <f t="shared" ca="1" si="50"/>
        <v>#VALUE!</v>
      </c>
      <c r="I267" s="7" t="e">
        <f t="shared" ca="1" si="51"/>
        <v>#VALUE!</v>
      </c>
      <c r="J267" s="7" t="e">
        <f t="shared" ca="1" si="52"/>
        <v>#VALUE!</v>
      </c>
      <c r="K267" s="7" t="e">
        <f t="shared" ca="1" si="53"/>
        <v>#VALUE!</v>
      </c>
    </row>
    <row r="268" spans="1:11" x14ac:dyDescent="0.25">
      <c r="A268" s="1" t="str">
        <f t="shared" ca="1" si="47"/>
        <v/>
      </c>
      <c r="B268" s="4" t="str">
        <f t="shared" ca="1" si="58"/>
        <v/>
      </c>
      <c r="C268" s="4" t="str">
        <f t="shared" ca="1" si="59"/>
        <v/>
      </c>
      <c r="D268" s="7" t="e">
        <f t="shared" ca="1" si="48"/>
        <v>#VALUE!</v>
      </c>
      <c r="E268" s="7" t="e">
        <f t="shared" ca="1" si="49"/>
        <v>#VALUE!</v>
      </c>
      <c r="F268" s="7" t="e">
        <f t="shared" ca="1" si="50"/>
        <v>#VALUE!</v>
      </c>
      <c r="I268" s="7" t="e">
        <f t="shared" ca="1" si="51"/>
        <v>#VALUE!</v>
      </c>
      <c r="J268" s="7" t="e">
        <f t="shared" ca="1" si="52"/>
        <v>#VALUE!</v>
      </c>
      <c r="K268" s="7" t="e">
        <f t="shared" ca="1" si="53"/>
        <v>#VALUE!</v>
      </c>
    </row>
    <row r="269" spans="1:11" x14ac:dyDescent="0.25">
      <c r="A269" s="1" t="str">
        <f t="shared" ca="1" si="47"/>
        <v/>
      </c>
      <c r="B269" s="4" t="str">
        <f ca="1">IF(A269="","",SUM(B268*1.04))</f>
        <v/>
      </c>
      <c r="C269" s="4" t="str">
        <f t="shared" ca="1" si="59"/>
        <v/>
      </c>
      <c r="D269" s="7" t="e">
        <f t="shared" ca="1" si="48"/>
        <v>#VALUE!</v>
      </c>
      <c r="E269" s="7" t="e">
        <f t="shared" ca="1" si="49"/>
        <v>#VALUE!</v>
      </c>
      <c r="F269" s="7" t="e">
        <f t="shared" ca="1" si="50"/>
        <v>#VALUE!</v>
      </c>
      <c r="I269" s="7" t="e">
        <f t="shared" ca="1" si="51"/>
        <v>#VALUE!</v>
      </c>
      <c r="J269" s="7" t="e">
        <f t="shared" ca="1" si="52"/>
        <v>#VALUE!</v>
      </c>
      <c r="K269" s="7" t="e">
        <f t="shared" ca="1" si="53"/>
        <v>#VALUE!</v>
      </c>
    </row>
    <row r="270" spans="1:11" x14ac:dyDescent="0.25">
      <c r="A270" s="1" t="str">
        <f t="shared" ref="A270:A311" ca="1" si="60">IF(A269="","",IF(EDATE(A269,1)&gt;$B$6,"",EDATE(A269,1)))</f>
        <v/>
      </c>
      <c r="B270" s="4" t="str">
        <f ca="1">IF(A270="","",B269)</f>
        <v/>
      </c>
      <c r="C270" s="4" t="str">
        <f t="shared" ca="1" si="59"/>
        <v/>
      </c>
      <c r="D270" s="7" t="e">
        <f t="shared" ca="1" si="48"/>
        <v>#VALUE!</v>
      </c>
      <c r="E270" s="7" t="e">
        <f t="shared" ca="1" si="49"/>
        <v>#VALUE!</v>
      </c>
      <c r="F270" s="7" t="e">
        <f t="shared" ca="1" si="50"/>
        <v>#VALUE!</v>
      </c>
      <c r="I270" s="7" t="e">
        <f t="shared" ca="1" si="51"/>
        <v>#VALUE!</v>
      </c>
      <c r="J270" s="7" t="e">
        <f t="shared" ca="1" si="52"/>
        <v>#VALUE!</v>
      </c>
      <c r="K270" s="7" t="e">
        <f t="shared" ca="1" si="53"/>
        <v>#VALUE!</v>
      </c>
    </row>
    <row r="271" spans="1:11" x14ac:dyDescent="0.25">
      <c r="A271" s="1" t="str">
        <f t="shared" ca="1" si="60"/>
        <v/>
      </c>
      <c r="B271" s="4" t="str">
        <f t="shared" ref="B271:B280" ca="1" si="61">IF(A271="","",B270)</f>
        <v/>
      </c>
      <c r="C271" s="4" t="str">
        <f t="shared" ca="1" si="59"/>
        <v/>
      </c>
      <c r="D271" s="7" t="e">
        <f t="shared" ca="1" si="48"/>
        <v>#VALUE!</v>
      </c>
      <c r="E271" s="7" t="e">
        <f t="shared" ca="1" si="49"/>
        <v>#VALUE!</v>
      </c>
      <c r="F271" s="7" t="e">
        <f t="shared" ca="1" si="50"/>
        <v>#VALUE!</v>
      </c>
      <c r="I271" s="7" t="e">
        <f t="shared" ca="1" si="51"/>
        <v>#VALUE!</v>
      </c>
      <c r="J271" s="7" t="e">
        <f t="shared" ca="1" si="52"/>
        <v>#VALUE!</v>
      </c>
      <c r="K271" s="7" t="e">
        <f t="shared" ca="1" si="53"/>
        <v>#VALUE!</v>
      </c>
    </row>
    <row r="272" spans="1:11" x14ac:dyDescent="0.25">
      <c r="A272" s="1" t="str">
        <f t="shared" ca="1" si="60"/>
        <v/>
      </c>
      <c r="B272" s="4" t="str">
        <f t="shared" ca="1" si="61"/>
        <v/>
      </c>
      <c r="C272" s="4" t="str">
        <f t="shared" ca="1" si="59"/>
        <v/>
      </c>
      <c r="D272" s="7" t="e">
        <f t="shared" ca="1" si="48"/>
        <v>#VALUE!</v>
      </c>
      <c r="E272" s="7" t="e">
        <f t="shared" ca="1" si="49"/>
        <v>#VALUE!</v>
      </c>
      <c r="F272" s="7" t="e">
        <f t="shared" ca="1" si="50"/>
        <v>#VALUE!</v>
      </c>
      <c r="I272" s="7" t="e">
        <f t="shared" ca="1" si="51"/>
        <v>#VALUE!</v>
      </c>
      <c r="J272" s="7" t="e">
        <f t="shared" ca="1" si="52"/>
        <v>#VALUE!</v>
      </c>
      <c r="K272" s="7" t="e">
        <f t="shared" ca="1" si="53"/>
        <v>#VALUE!</v>
      </c>
    </row>
    <row r="273" spans="1:11" x14ac:dyDescent="0.25">
      <c r="A273" s="1" t="str">
        <f t="shared" ca="1" si="60"/>
        <v/>
      </c>
      <c r="B273" s="4" t="str">
        <f t="shared" ca="1" si="61"/>
        <v/>
      </c>
      <c r="C273" s="4" t="str">
        <f t="shared" ca="1" si="59"/>
        <v/>
      </c>
      <c r="D273" s="7" t="e">
        <f t="shared" ref="D273:D310" ca="1" si="62">SUM((D272+C273))*$I$10</f>
        <v>#VALUE!</v>
      </c>
      <c r="E273" s="7" t="e">
        <f t="shared" ref="E273:E316" ca="1" si="63">SUM((E272+C273)*$J$10)</f>
        <v>#VALUE!</v>
      </c>
      <c r="F273" s="7" t="e">
        <f t="shared" ref="F273:F316" ca="1" si="64">SUM((F272+C273)*$K$10)</f>
        <v>#VALUE!</v>
      </c>
      <c r="I273" s="7" t="e">
        <f t="shared" ref="I273:I310" ca="1" si="65">SUM((I272+C273))*$N$10</f>
        <v>#VALUE!</v>
      </c>
      <c r="J273" s="7" t="e">
        <f t="shared" ref="J273:J316" ca="1" si="66">SUM((J272+C273))*$O$10</f>
        <v>#VALUE!</v>
      </c>
      <c r="K273" s="7" t="e">
        <f t="shared" ref="K273:K316" ca="1" si="67">SUM((K272+C273))*$P$10</f>
        <v>#VALUE!</v>
      </c>
    </row>
    <row r="274" spans="1:11" x14ac:dyDescent="0.25">
      <c r="A274" s="1" t="str">
        <f t="shared" ca="1" si="60"/>
        <v/>
      </c>
      <c r="B274" s="4" t="str">
        <f t="shared" ca="1" si="61"/>
        <v/>
      </c>
      <c r="C274" s="4" t="str">
        <f t="shared" ca="1" si="59"/>
        <v/>
      </c>
      <c r="D274" s="7" t="e">
        <f t="shared" ca="1" si="62"/>
        <v>#VALUE!</v>
      </c>
      <c r="E274" s="7" t="e">
        <f t="shared" ca="1" si="63"/>
        <v>#VALUE!</v>
      </c>
      <c r="F274" s="7" t="e">
        <f t="shared" ca="1" si="64"/>
        <v>#VALUE!</v>
      </c>
      <c r="I274" s="7" t="e">
        <f t="shared" ca="1" si="65"/>
        <v>#VALUE!</v>
      </c>
      <c r="J274" s="7" t="e">
        <f t="shared" ca="1" si="66"/>
        <v>#VALUE!</v>
      </c>
      <c r="K274" s="7" t="e">
        <f t="shared" ca="1" si="67"/>
        <v>#VALUE!</v>
      </c>
    </row>
    <row r="275" spans="1:11" x14ac:dyDescent="0.25">
      <c r="A275" s="1" t="str">
        <f t="shared" ca="1" si="60"/>
        <v/>
      </c>
      <c r="B275" s="4" t="str">
        <f t="shared" ca="1" si="61"/>
        <v/>
      </c>
      <c r="C275" s="4" t="str">
        <f t="shared" ca="1" si="59"/>
        <v/>
      </c>
      <c r="D275" s="7" t="e">
        <f t="shared" ca="1" si="62"/>
        <v>#VALUE!</v>
      </c>
      <c r="E275" s="7" t="e">
        <f t="shared" ca="1" si="63"/>
        <v>#VALUE!</v>
      </c>
      <c r="F275" s="7" t="e">
        <f t="shared" ca="1" si="64"/>
        <v>#VALUE!</v>
      </c>
      <c r="I275" s="7" t="e">
        <f t="shared" ca="1" si="65"/>
        <v>#VALUE!</v>
      </c>
      <c r="J275" s="7" t="e">
        <f t="shared" ca="1" si="66"/>
        <v>#VALUE!</v>
      </c>
      <c r="K275" s="7" t="e">
        <f t="shared" ca="1" si="67"/>
        <v>#VALUE!</v>
      </c>
    </row>
    <row r="276" spans="1:11" x14ac:dyDescent="0.25">
      <c r="A276" s="1" t="str">
        <f t="shared" ca="1" si="60"/>
        <v/>
      </c>
      <c r="B276" s="4" t="str">
        <f t="shared" ca="1" si="61"/>
        <v/>
      </c>
      <c r="C276" s="4" t="str">
        <f t="shared" ca="1" si="59"/>
        <v/>
      </c>
      <c r="D276" s="7" t="e">
        <f t="shared" ca="1" si="62"/>
        <v>#VALUE!</v>
      </c>
      <c r="E276" s="7" t="e">
        <f t="shared" ca="1" si="63"/>
        <v>#VALUE!</v>
      </c>
      <c r="F276" s="7" t="e">
        <f t="shared" ca="1" si="64"/>
        <v>#VALUE!</v>
      </c>
      <c r="I276" s="7" t="e">
        <f t="shared" ca="1" si="65"/>
        <v>#VALUE!</v>
      </c>
      <c r="J276" s="7" t="e">
        <f t="shared" ca="1" si="66"/>
        <v>#VALUE!</v>
      </c>
      <c r="K276" s="7" t="e">
        <f t="shared" ca="1" si="67"/>
        <v>#VALUE!</v>
      </c>
    </row>
    <row r="277" spans="1:11" x14ac:dyDescent="0.25">
      <c r="A277" s="1" t="str">
        <f t="shared" ca="1" si="60"/>
        <v/>
      </c>
      <c r="B277" s="4" t="str">
        <f t="shared" ca="1" si="61"/>
        <v/>
      </c>
      <c r="C277" s="4" t="str">
        <f t="shared" ca="1" si="59"/>
        <v/>
      </c>
      <c r="D277" s="7" t="e">
        <f t="shared" ca="1" si="62"/>
        <v>#VALUE!</v>
      </c>
      <c r="E277" s="7" t="e">
        <f t="shared" ca="1" si="63"/>
        <v>#VALUE!</v>
      </c>
      <c r="F277" s="7" t="e">
        <f t="shared" ca="1" si="64"/>
        <v>#VALUE!</v>
      </c>
      <c r="I277" s="7" t="e">
        <f t="shared" ca="1" si="65"/>
        <v>#VALUE!</v>
      </c>
      <c r="J277" s="7" t="e">
        <f t="shared" ca="1" si="66"/>
        <v>#VALUE!</v>
      </c>
      <c r="K277" s="7" t="e">
        <f t="shared" ca="1" si="67"/>
        <v>#VALUE!</v>
      </c>
    </row>
    <row r="278" spans="1:11" x14ac:dyDescent="0.25">
      <c r="A278" s="1" t="str">
        <f t="shared" ca="1" si="60"/>
        <v/>
      </c>
      <c r="B278" s="4" t="str">
        <f t="shared" ca="1" si="61"/>
        <v/>
      </c>
      <c r="C278" s="4" t="str">
        <f t="shared" ca="1" si="59"/>
        <v/>
      </c>
      <c r="D278" s="7" t="e">
        <f t="shared" ca="1" si="62"/>
        <v>#VALUE!</v>
      </c>
      <c r="E278" s="7" t="e">
        <f t="shared" ca="1" si="63"/>
        <v>#VALUE!</v>
      </c>
      <c r="F278" s="7" t="e">
        <f t="shared" ca="1" si="64"/>
        <v>#VALUE!</v>
      </c>
      <c r="I278" s="7" t="e">
        <f t="shared" ca="1" si="65"/>
        <v>#VALUE!</v>
      </c>
      <c r="J278" s="7" t="e">
        <f t="shared" ca="1" si="66"/>
        <v>#VALUE!</v>
      </c>
      <c r="K278" s="7" t="e">
        <f t="shared" ca="1" si="67"/>
        <v>#VALUE!</v>
      </c>
    </row>
    <row r="279" spans="1:11" x14ac:dyDescent="0.25">
      <c r="A279" s="1" t="str">
        <f t="shared" ca="1" si="60"/>
        <v/>
      </c>
      <c r="B279" s="4" t="str">
        <f t="shared" ca="1" si="61"/>
        <v/>
      </c>
      <c r="C279" s="4" t="str">
        <f t="shared" ca="1" si="59"/>
        <v/>
      </c>
      <c r="D279" s="7" t="e">
        <f t="shared" ca="1" si="62"/>
        <v>#VALUE!</v>
      </c>
      <c r="E279" s="7" t="e">
        <f t="shared" ca="1" si="63"/>
        <v>#VALUE!</v>
      </c>
      <c r="F279" s="7" t="e">
        <f t="shared" ca="1" si="64"/>
        <v>#VALUE!</v>
      </c>
      <c r="I279" s="7" t="e">
        <f t="shared" ca="1" si="65"/>
        <v>#VALUE!</v>
      </c>
      <c r="J279" s="7" t="e">
        <f t="shared" ca="1" si="66"/>
        <v>#VALUE!</v>
      </c>
      <c r="K279" s="7" t="e">
        <f t="shared" ca="1" si="67"/>
        <v>#VALUE!</v>
      </c>
    </row>
    <row r="280" spans="1:11" x14ac:dyDescent="0.25">
      <c r="A280" s="1" t="str">
        <f t="shared" ca="1" si="60"/>
        <v/>
      </c>
      <c r="B280" s="4" t="str">
        <f t="shared" ca="1" si="61"/>
        <v/>
      </c>
      <c r="C280" s="4" t="str">
        <f t="shared" ca="1" si="59"/>
        <v/>
      </c>
      <c r="D280" s="7" t="e">
        <f t="shared" ca="1" si="62"/>
        <v>#VALUE!</v>
      </c>
      <c r="E280" s="7" t="e">
        <f t="shared" ca="1" si="63"/>
        <v>#VALUE!</v>
      </c>
      <c r="F280" s="7" t="e">
        <f t="shared" ca="1" si="64"/>
        <v>#VALUE!</v>
      </c>
      <c r="I280" s="7" t="e">
        <f t="shared" ca="1" si="65"/>
        <v>#VALUE!</v>
      </c>
      <c r="J280" s="7" t="e">
        <f t="shared" ca="1" si="66"/>
        <v>#VALUE!</v>
      </c>
      <c r="K280" s="7" t="e">
        <f t="shared" ca="1" si="67"/>
        <v>#VALUE!</v>
      </c>
    </row>
    <row r="281" spans="1:11" x14ac:dyDescent="0.25">
      <c r="A281" s="1" t="str">
        <f t="shared" ca="1" si="60"/>
        <v/>
      </c>
      <c r="B281" s="4" t="str">
        <f ca="1">IF(A281="","",SUM(B280*1.04))</f>
        <v/>
      </c>
      <c r="C281" s="4" t="str">
        <f t="shared" ca="1" si="59"/>
        <v/>
      </c>
      <c r="D281" s="7" t="e">
        <f t="shared" ca="1" si="62"/>
        <v>#VALUE!</v>
      </c>
      <c r="E281" s="7" t="e">
        <f t="shared" ca="1" si="63"/>
        <v>#VALUE!</v>
      </c>
      <c r="F281" s="7" t="e">
        <f t="shared" ca="1" si="64"/>
        <v>#VALUE!</v>
      </c>
      <c r="I281" s="7" t="e">
        <f t="shared" ca="1" si="65"/>
        <v>#VALUE!</v>
      </c>
      <c r="J281" s="7" t="e">
        <f t="shared" ca="1" si="66"/>
        <v>#VALUE!</v>
      </c>
      <c r="K281" s="7" t="e">
        <f t="shared" ca="1" si="67"/>
        <v>#VALUE!</v>
      </c>
    </row>
    <row r="282" spans="1:11" x14ac:dyDescent="0.25">
      <c r="A282" s="1" t="str">
        <f t="shared" ca="1" si="60"/>
        <v/>
      </c>
      <c r="B282" s="4" t="str">
        <f ca="1">IF(A282="","",B281)</f>
        <v/>
      </c>
      <c r="C282" s="4" t="str">
        <f t="shared" ca="1" si="59"/>
        <v/>
      </c>
      <c r="D282" s="7" t="e">
        <f t="shared" ca="1" si="62"/>
        <v>#VALUE!</v>
      </c>
      <c r="E282" s="7" t="e">
        <f t="shared" ca="1" si="63"/>
        <v>#VALUE!</v>
      </c>
      <c r="F282" s="7" t="e">
        <f t="shared" ca="1" si="64"/>
        <v>#VALUE!</v>
      </c>
      <c r="I282" s="7" t="e">
        <f t="shared" ca="1" si="65"/>
        <v>#VALUE!</v>
      </c>
      <c r="J282" s="7" t="e">
        <f t="shared" ca="1" si="66"/>
        <v>#VALUE!</v>
      </c>
      <c r="K282" s="7" t="e">
        <f t="shared" ca="1" si="67"/>
        <v>#VALUE!</v>
      </c>
    </row>
    <row r="283" spans="1:11" x14ac:dyDescent="0.25">
      <c r="A283" s="1" t="str">
        <f t="shared" ca="1" si="60"/>
        <v/>
      </c>
      <c r="B283" s="4" t="str">
        <f t="shared" ref="B283:B292" ca="1" si="68">IF(A283="","",B282)</f>
        <v/>
      </c>
      <c r="C283" s="4" t="str">
        <f t="shared" ca="1" si="59"/>
        <v/>
      </c>
      <c r="D283" s="7" t="e">
        <f t="shared" ca="1" si="62"/>
        <v>#VALUE!</v>
      </c>
      <c r="E283" s="7" t="e">
        <f t="shared" ca="1" si="63"/>
        <v>#VALUE!</v>
      </c>
      <c r="F283" s="7" t="e">
        <f t="shared" ca="1" si="64"/>
        <v>#VALUE!</v>
      </c>
      <c r="I283" s="7" t="e">
        <f t="shared" ca="1" si="65"/>
        <v>#VALUE!</v>
      </c>
      <c r="J283" s="7" t="e">
        <f t="shared" ca="1" si="66"/>
        <v>#VALUE!</v>
      </c>
      <c r="K283" s="7" t="e">
        <f t="shared" ca="1" si="67"/>
        <v>#VALUE!</v>
      </c>
    </row>
    <row r="284" spans="1:11" x14ac:dyDescent="0.25">
      <c r="A284" s="1" t="str">
        <f t="shared" ca="1" si="60"/>
        <v/>
      </c>
      <c r="B284" s="4" t="str">
        <f t="shared" ca="1" si="68"/>
        <v/>
      </c>
      <c r="C284" s="4" t="str">
        <f t="shared" ca="1" si="59"/>
        <v/>
      </c>
      <c r="D284" s="7" t="e">
        <f t="shared" ca="1" si="62"/>
        <v>#VALUE!</v>
      </c>
      <c r="E284" s="7" t="e">
        <f t="shared" ca="1" si="63"/>
        <v>#VALUE!</v>
      </c>
      <c r="F284" s="7" t="e">
        <f t="shared" ca="1" si="64"/>
        <v>#VALUE!</v>
      </c>
      <c r="I284" s="7" t="e">
        <f t="shared" ca="1" si="65"/>
        <v>#VALUE!</v>
      </c>
      <c r="J284" s="7" t="e">
        <f t="shared" ca="1" si="66"/>
        <v>#VALUE!</v>
      </c>
      <c r="K284" s="7" t="e">
        <f t="shared" ca="1" si="67"/>
        <v>#VALUE!</v>
      </c>
    </row>
    <row r="285" spans="1:11" x14ac:dyDescent="0.25">
      <c r="A285" s="1" t="str">
        <f t="shared" ca="1" si="60"/>
        <v/>
      </c>
      <c r="B285" s="4" t="str">
        <f t="shared" ca="1" si="68"/>
        <v/>
      </c>
      <c r="C285" s="4" t="str">
        <f t="shared" ca="1" si="59"/>
        <v/>
      </c>
      <c r="D285" s="7" t="e">
        <f t="shared" ca="1" si="62"/>
        <v>#VALUE!</v>
      </c>
      <c r="E285" s="7" t="e">
        <f t="shared" ca="1" si="63"/>
        <v>#VALUE!</v>
      </c>
      <c r="F285" s="7" t="e">
        <f t="shared" ca="1" si="64"/>
        <v>#VALUE!</v>
      </c>
      <c r="I285" s="7" t="e">
        <f t="shared" ca="1" si="65"/>
        <v>#VALUE!</v>
      </c>
      <c r="J285" s="7" t="e">
        <f t="shared" ca="1" si="66"/>
        <v>#VALUE!</v>
      </c>
      <c r="K285" s="7" t="e">
        <f t="shared" ca="1" si="67"/>
        <v>#VALUE!</v>
      </c>
    </row>
    <row r="286" spans="1:11" x14ac:dyDescent="0.25">
      <c r="A286" s="1" t="str">
        <f t="shared" ca="1" si="60"/>
        <v/>
      </c>
      <c r="B286" s="4" t="str">
        <f t="shared" ca="1" si="68"/>
        <v/>
      </c>
      <c r="C286" s="4" t="str">
        <f t="shared" ca="1" si="59"/>
        <v/>
      </c>
      <c r="D286" s="7" t="e">
        <f t="shared" ca="1" si="62"/>
        <v>#VALUE!</v>
      </c>
      <c r="E286" s="7" t="e">
        <f t="shared" ca="1" si="63"/>
        <v>#VALUE!</v>
      </c>
      <c r="F286" s="7" t="e">
        <f t="shared" ca="1" si="64"/>
        <v>#VALUE!</v>
      </c>
      <c r="I286" s="7" t="e">
        <f t="shared" ca="1" si="65"/>
        <v>#VALUE!</v>
      </c>
      <c r="J286" s="7" t="e">
        <f t="shared" ca="1" si="66"/>
        <v>#VALUE!</v>
      </c>
      <c r="K286" s="7" t="e">
        <f t="shared" ca="1" si="67"/>
        <v>#VALUE!</v>
      </c>
    </row>
    <row r="287" spans="1:11" x14ac:dyDescent="0.25">
      <c r="A287" s="1" t="str">
        <f t="shared" ca="1" si="60"/>
        <v/>
      </c>
      <c r="B287" s="4" t="str">
        <f t="shared" ca="1" si="68"/>
        <v/>
      </c>
      <c r="C287" s="4" t="str">
        <f t="shared" ca="1" si="59"/>
        <v/>
      </c>
      <c r="D287" s="7" t="e">
        <f t="shared" ca="1" si="62"/>
        <v>#VALUE!</v>
      </c>
      <c r="E287" s="7" t="e">
        <f t="shared" ca="1" si="63"/>
        <v>#VALUE!</v>
      </c>
      <c r="F287" s="7" t="e">
        <f t="shared" ca="1" si="64"/>
        <v>#VALUE!</v>
      </c>
      <c r="I287" s="7" t="e">
        <f t="shared" ca="1" si="65"/>
        <v>#VALUE!</v>
      </c>
      <c r="J287" s="7" t="e">
        <f t="shared" ca="1" si="66"/>
        <v>#VALUE!</v>
      </c>
      <c r="K287" s="7" t="e">
        <f t="shared" ca="1" si="67"/>
        <v>#VALUE!</v>
      </c>
    </row>
    <row r="288" spans="1:11" x14ac:dyDescent="0.25">
      <c r="A288" s="1" t="str">
        <f t="shared" ca="1" si="60"/>
        <v/>
      </c>
      <c r="B288" s="4" t="str">
        <f t="shared" ca="1" si="68"/>
        <v/>
      </c>
      <c r="C288" s="4" t="str">
        <f t="shared" ca="1" si="59"/>
        <v/>
      </c>
      <c r="D288" s="7" t="e">
        <f t="shared" ca="1" si="62"/>
        <v>#VALUE!</v>
      </c>
      <c r="E288" s="7" t="e">
        <f t="shared" ca="1" si="63"/>
        <v>#VALUE!</v>
      </c>
      <c r="F288" s="7" t="e">
        <f t="shared" ca="1" si="64"/>
        <v>#VALUE!</v>
      </c>
      <c r="I288" s="7" t="e">
        <f t="shared" ca="1" si="65"/>
        <v>#VALUE!</v>
      </c>
      <c r="J288" s="7" t="e">
        <f t="shared" ca="1" si="66"/>
        <v>#VALUE!</v>
      </c>
      <c r="K288" s="7" t="e">
        <f t="shared" ca="1" si="67"/>
        <v>#VALUE!</v>
      </c>
    </row>
    <row r="289" spans="1:11" x14ac:dyDescent="0.25">
      <c r="A289" s="1" t="str">
        <f t="shared" ca="1" si="60"/>
        <v/>
      </c>
      <c r="B289" s="4" t="str">
        <f t="shared" ca="1" si="68"/>
        <v/>
      </c>
      <c r="C289" s="4" t="str">
        <f t="shared" ca="1" si="59"/>
        <v/>
      </c>
      <c r="D289" s="7" t="e">
        <f t="shared" ca="1" si="62"/>
        <v>#VALUE!</v>
      </c>
      <c r="E289" s="7" t="e">
        <f t="shared" ca="1" si="63"/>
        <v>#VALUE!</v>
      </c>
      <c r="F289" s="7" t="e">
        <f t="shared" ca="1" si="64"/>
        <v>#VALUE!</v>
      </c>
      <c r="I289" s="7" t="e">
        <f t="shared" ca="1" si="65"/>
        <v>#VALUE!</v>
      </c>
      <c r="J289" s="7" t="e">
        <f t="shared" ca="1" si="66"/>
        <v>#VALUE!</v>
      </c>
      <c r="K289" s="7" t="e">
        <f t="shared" ca="1" si="67"/>
        <v>#VALUE!</v>
      </c>
    </row>
    <row r="290" spans="1:11" x14ac:dyDescent="0.25">
      <c r="A290" s="1" t="str">
        <f t="shared" ca="1" si="60"/>
        <v/>
      </c>
      <c r="B290" s="4" t="str">
        <f t="shared" ca="1" si="68"/>
        <v/>
      </c>
      <c r="C290" s="4" t="str">
        <f t="shared" ca="1" si="59"/>
        <v/>
      </c>
      <c r="D290" s="7" t="e">
        <f t="shared" ca="1" si="62"/>
        <v>#VALUE!</v>
      </c>
      <c r="E290" s="7" t="e">
        <f t="shared" ca="1" si="63"/>
        <v>#VALUE!</v>
      </c>
      <c r="F290" s="7" t="e">
        <f t="shared" ca="1" si="64"/>
        <v>#VALUE!</v>
      </c>
      <c r="I290" s="7" t="e">
        <f t="shared" ca="1" si="65"/>
        <v>#VALUE!</v>
      </c>
      <c r="J290" s="7" t="e">
        <f t="shared" ca="1" si="66"/>
        <v>#VALUE!</v>
      </c>
      <c r="K290" s="7" t="e">
        <f t="shared" ca="1" si="67"/>
        <v>#VALUE!</v>
      </c>
    </row>
    <row r="291" spans="1:11" x14ac:dyDescent="0.25">
      <c r="A291" s="1" t="str">
        <f t="shared" ca="1" si="60"/>
        <v/>
      </c>
      <c r="B291" s="4" t="str">
        <f t="shared" ca="1" si="68"/>
        <v/>
      </c>
      <c r="C291" s="4" t="str">
        <f t="shared" ca="1" si="59"/>
        <v/>
      </c>
      <c r="D291" s="7" t="e">
        <f t="shared" ca="1" si="62"/>
        <v>#VALUE!</v>
      </c>
      <c r="E291" s="7" t="e">
        <f t="shared" ca="1" si="63"/>
        <v>#VALUE!</v>
      </c>
      <c r="F291" s="7" t="e">
        <f t="shared" ca="1" si="64"/>
        <v>#VALUE!</v>
      </c>
      <c r="I291" s="7" t="e">
        <f t="shared" ca="1" si="65"/>
        <v>#VALUE!</v>
      </c>
      <c r="J291" s="7" t="e">
        <f t="shared" ca="1" si="66"/>
        <v>#VALUE!</v>
      </c>
      <c r="K291" s="7" t="e">
        <f t="shared" ca="1" si="67"/>
        <v>#VALUE!</v>
      </c>
    </row>
    <row r="292" spans="1:11" x14ac:dyDescent="0.25">
      <c r="A292" s="1" t="str">
        <f t="shared" ca="1" si="60"/>
        <v/>
      </c>
      <c r="B292" s="4" t="str">
        <f t="shared" ca="1" si="68"/>
        <v/>
      </c>
      <c r="C292" s="4" t="str">
        <f t="shared" ca="1" si="59"/>
        <v/>
      </c>
      <c r="D292" s="7" t="e">
        <f t="shared" ca="1" si="62"/>
        <v>#VALUE!</v>
      </c>
      <c r="E292" s="7" t="e">
        <f t="shared" ca="1" si="63"/>
        <v>#VALUE!</v>
      </c>
      <c r="F292" s="7" t="e">
        <f t="shared" ca="1" si="64"/>
        <v>#VALUE!</v>
      </c>
      <c r="I292" s="7" t="e">
        <f t="shared" ca="1" si="65"/>
        <v>#VALUE!</v>
      </c>
      <c r="J292" s="7" t="e">
        <f t="shared" ca="1" si="66"/>
        <v>#VALUE!</v>
      </c>
      <c r="K292" s="7" t="e">
        <f t="shared" ca="1" si="67"/>
        <v>#VALUE!</v>
      </c>
    </row>
    <row r="293" spans="1:11" x14ac:dyDescent="0.25">
      <c r="A293" s="1" t="str">
        <f t="shared" ca="1" si="60"/>
        <v/>
      </c>
      <c r="B293" s="4" t="str">
        <f ca="1">IF(A293="","",SUM(B292*1.04))</f>
        <v/>
      </c>
      <c r="C293" s="4" t="str">
        <f t="shared" ca="1" si="59"/>
        <v/>
      </c>
      <c r="D293" s="7" t="e">
        <f t="shared" ca="1" si="62"/>
        <v>#VALUE!</v>
      </c>
      <c r="E293" s="7" t="e">
        <f t="shared" ca="1" si="63"/>
        <v>#VALUE!</v>
      </c>
      <c r="F293" s="7" t="e">
        <f t="shared" ca="1" si="64"/>
        <v>#VALUE!</v>
      </c>
      <c r="I293" s="7" t="e">
        <f t="shared" ca="1" si="65"/>
        <v>#VALUE!</v>
      </c>
      <c r="J293" s="7" t="e">
        <f t="shared" ca="1" si="66"/>
        <v>#VALUE!</v>
      </c>
      <c r="K293" s="7" t="e">
        <f t="shared" ca="1" si="67"/>
        <v>#VALUE!</v>
      </c>
    </row>
    <row r="294" spans="1:11" x14ac:dyDescent="0.25">
      <c r="A294" s="1" t="str">
        <f t="shared" ca="1" si="60"/>
        <v/>
      </c>
      <c r="B294" s="4" t="str">
        <f ca="1">IF(A294="","",B293)</f>
        <v/>
      </c>
      <c r="C294" s="4" t="str">
        <f t="shared" ca="1" si="59"/>
        <v/>
      </c>
      <c r="D294" s="7" t="e">
        <f t="shared" ca="1" si="62"/>
        <v>#VALUE!</v>
      </c>
      <c r="E294" s="7" t="e">
        <f t="shared" ca="1" si="63"/>
        <v>#VALUE!</v>
      </c>
      <c r="F294" s="7" t="e">
        <f t="shared" ca="1" si="64"/>
        <v>#VALUE!</v>
      </c>
      <c r="I294" s="7" t="e">
        <f t="shared" ca="1" si="65"/>
        <v>#VALUE!</v>
      </c>
      <c r="J294" s="7" t="e">
        <f t="shared" ca="1" si="66"/>
        <v>#VALUE!</v>
      </c>
      <c r="K294" s="7" t="e">
        <f t="shared" ca="1" si="67"/>
        <v>#VALUE!</v>
      </c>
    </row>
    <row r="295" spans="1:11" x14ac:dyDescent="0.25">
      <c r="A295" s="1" t="str">
        <f t="shared" ca="1" si="60"/>
        <v/>
      </c>
      <c r="B295" s="4" t="str">
        <f t="shared" ref="B295:B304" ca="1" si="69">IF(A295="","",B294)</f>
        <v/>
      </c>
      <c r="C295" s="4" t="str">
        <f t="shared" ca="1" si="59"/>
        <v/>
      </c>
      <c r="D295" s="7" t="e">
        <f t="shared" ca="1" si="62"/>
        <v>#VALUE!</v>
      </c>
      <c r="E295" s="7" t="e">
        <f t="shared" ca="1" si="63"/>
        <v>#VALUE!</v>
      </c>
      <c r="F295" s="7" t="e">
        <f t="shared" ca="1" si="64"/>
        <v>#VALUE!</v>
      </c>
      <c r="I295" s="7" t="e">
        <f t="shared" ca="1" si="65"/>
        <v>#VALUE!</v>
      </c>
      <c r="J295" s="7" t="e">
        <f t="shared" ca="1" si="66"/>
        <v>#VALUE!</v>
      </c>
      <c r="K295" s="7" t="e">
        <f t="shared" ca="1" si="67"/>
        <v>#VALUE!</v>
      </c>
    </row>
    <row r="296" spans="1:11" x14ac:dyDescent="0.25">
      <c r="A296" s="1" t="str">
        <f t="shared" ca="1" si="60"/>
        <v/>
      </c>
      <c r="B296" s="4" t="str">
        <f t="shared" ca="1" si="69"/>
        <v/>
      </c>
      <c r="C296" s="4" t="str">
        <f t="shared" ca="1" si="59"/>
        <v/>
      </c>
      <c r="D296" s="7" t="e">
        <f t="shared" ca="1" si="62"/>
        <v>#VALUE!</v>
      </c>
      <c r="E296" s="7" t="e">
        <f t="shared" ca="1" si="63"/>
        <v>#VALUE!</v>
      </c>
      <c r="F296" s="7" t="e">
        <f t="shared" ca="1" si="64"/>
        <v>#VALUE!</v>
      </c>
      <c r="I296" s="7" t="e">
        <f t="shared" ca="1" si="65"/>
        <v>#VALUE!</v>
      </c>
      <c r="J296" s="7" t="e">
        <f t="shared" ca="1" si="66"/>
        <v>#VALUE!</v>
      </c>
      <c r="K296" s="7" t="e">
        <f t="shared" ca="1" si="67"/>
        <v>#VALUE!</v>
      </c>
    </row>
    <row r="297" spans="1:11" x14ac:dyDescent="0.25">
      <c r="A297" s="1" t="str">
        <f t="shared" ca="1" si="60"/>
        <v/>
      </c>
      <c r="B297" s="4" t="str">
        <f t="shared" ca="1" si="69"/>
        <v/>
      </c>
      <c r="D297" s="7" t="e">
        <f t="shared" ca="1" si="62"/>
        <v>#VALUE!</v>
      </c>
      <c r="E297" s="7" t="e">
        <f t="shared" ca="1" si="63"/>
        <v>#VALUE!</v>
      </c>
      <c r="F297" s="7" t="e">
        <f t="shared" ca="1" si="64"/>
        <v>#VALUE!</v>
      </c>
      <c r="I297" s="7" t="e">
        <f t="shared" ca="1" si="65"/>
        <v>#VALUE!</v>
      </c>
      <c r="J297" s="7" t="e">
        <f t="shared" ca="1" si="66"/>
        <v>#VALUE!</v>
      </c>
      <c r="K297" s="7" t="e">
        <f t="shared" ca="1" si="67"/>
        <v>#VALUE!</v>
      </c>
    </row>
    <row r="298" spans="1:11" x14ac:dyDescent="0.25">
      <c r="A298" s="1" t="str">
        <f t="shared" ca="1" si="60"/>
        <v/>
      </c>
      <c r="B298" s="4" t="str">
        <f t="shared" ca="1" si="69"/>
        <v/>
      </c>
      <c r="D298" s="7" t="e">
        <f t="shared" ca="1" si="62"/>
        <v>#VALUE!</v>
      </c>
      <c r="E298" s="7" t="e">
        <f t="shared" ca="1" si="63"/>
        <v>#VALUE!</v>
      </c>
      <c r="F298" s="7" t="e">
        <f t="shared" ca="1" si="64"/>
        <v>#VALUE!</v>
      </c>
      <c r="I298" s="7" t="e">
        <f t="shared" ca="1" si="65"/>
        <v>#VALUE!</v>
      </c>
      <c r="J298" s="7" t="e">
        <f t="shared" ca="1" si="66"/>
        <v>#VALUE!</v>
      </c>
      <c r="K298" s="7" t="e">
        <f t="shared" ca="1" si="67"/>
        <v>#VALUE!</v>
      </c>
    </row>
    <row r="299" spans="1:11" x14ac:dyDescent="0.25">
      <c r="A299" s="1" t="str">
        <f t="shared" ca="1" si="60"/>
        <v/>
      </c>
      <c r="B299" s="4" t="str">
        <f t="shared" ca="1" si="69"/>
        <v/>
      </c>
      <c r="D299" s="7" t="e">
        <f t="shared" ca="1" si="62"/>
        <v>#VALUE!</v>
      </c>
      <c r="E299" s="7" t="e">
        <f t="shared" ca="1" si="63"/>
        <v>#VALUE!</v>
      </c>
      <c r="F299" s="7" t="e">
        <f t="shared" ca="1" si="64"/>
        <v>#VALUE!</v>
      </c>
      <c r="I299" s="7" t="e">
        <f t="shared" ca="1" si="65"/>
        <v>#VALUE!</v>
      </c>
      <c r="J299" s="7" t="e">
        <f t="shared" ca="1" si="66"/>
        <v>#VALUE!</v>
      </c>
      <c r="K299" s="7" t="e">
        <f t="shared" ca="1" si="67"/>
        <v>#VALUE!</v>
      </c>
    </row>
    <row r="300" spans="1:11" x14ac:dyDescent="0.25">
      <c r="A300" s="1" t="str">
        <f t="shared" ca="1" si="60"/>
        <v/>
      </c>
      <c r="B300" s="4" t="str">
        <f t="shared" ca="1" si="69"/>
        <v/>
      </c>
      <c r="D300" s="7" t="e">
        <f t="shared" ca="1" si="62"/>
        <v>#VALUE!</v>
      </c>
      <c r="E300" s="7" t="e">
        <f t="shared" ca="1" si="63"/>
        <v>#VALUE!</v>
      </c>
      <c r="F300" s="7" t="e">
        <f t="shared" ca="1" si="64"/>
        <v>#VALUE!</v>
      </c>
      <c r="I300" s="7" t="e">
        <f t="shared" ca="1" si="65"/>
        <v>#VALUE!</v>
      </c>
      <c r="J300" s="7" t="e">
        <f t="shared" ca="1" si="66"/>
        <v>#VALUE!</v>
      </c>
      <c r="K300" s="7" t="e">
        <f t="shared" ca="1" si="67"/>
        <v>#VALUE!</v>
      </c>
    </row>
    <row r="301" spans="1:11" x14ac:dyDescent="0.25">
      <c r="A301" s="1" t="str">
        <f t="shared" ca="1" si="60"/>
        <v/>
      </c>
      <c r="B301" s="4" t="str">
        <f t="shared" ca="1" si="69"/>
        <v/>
      </c>
      <c r="D301" s="7" t="e">
        <f t="shared" ca="1" si="62"/>
        <v>#VALUE!</v>
      </c>
      <c r="E301" s="7" t="e">
        <f t="shared" ca="1" si="63"/>
        <v>#VALUE!</v>
      </c>
      <c r="F301" s="7" t="e">
        <f t="shared" ca="1" si="64"/>
        <v>#VALUE!</v>
      </c>
      <c r="I301" s="7" t="e">
        <f t="shared" ca="1" si="65"/>
        <v>#VALUE!</v>
      </c>
      <c r="J301" s="7" t="e">
        <f t="shared" ca="1" si="66"/>
        <v>#VALUE!</v>
      </c>
      <c r="K301" s="7" t="e">
        <f t="shared" ca="1" si="67"/>
        <v>#VALUE!</v>
      </c>
    </row>
    <row r="302" spans="1:11" x14ac:dyDescent="0.25">
      <c r="A302" s="1" t="str">
        <f t="shared" ca="1" si="60"/>
        <v/>
      </c>
      <c r="B302" s="4" t="str">
        <f t="shared" ca="1" si="69"/>
        <v/>
      </c>
      <c r="D302" s="7" t="e">
        <f t="shared" ca="1" si="62"/>
        <v>#VALUE!</v>
      </c>
      <c r="E302" s="7" t="e">
        <f t="shared" ca="1" si="63"/>
        <v>#VALUE!</v>
      </c>
      <c r="F302" s="7" t="e">
        <f t="shared" ca="1" si="64"/>
        <v>#VALUE!</v>
      </c>
      <c r="I302" s="7" t="e">
        <f t="shared" ca="1" si="65"/>
        <v>#VALUE!</v>
      </c>
      <c r="J302" s="7" t="e">
        <f t="shared" ca="1" si="66"/>
        <v>#VALUE!</v>
      </c>
      <c r="K302" s="7" t="e">
        <f t="shared" ca="1" si="67"/>
        <v>#VALUE!</v>
      </c>
    </row>
    <row r="303" spans="1:11" x14ac:dyDescent="0.25">
      <c r="A303" s="1" t="str">
        <f t="shared" ca="1" si="60"/>
        <v/>
      </c>
      <c r="B303" s="4" t="str">
        <f t="shared" ca="1" si="69"/>
        <v/>
      </c>
      <c r="D303" s="7" t="e">
        <f t="shared" ca="1" si="62"/>
        <v>#VALUE!</v>
      </c>
      <c r="E303" s="7" t="e">
        <f t="shared" ca="1" si="63"/>
        <v>#VALUE!</v>
      </c>
      <c r="F303" s="7" t="e">
        <f t="shared" ca="1" si="64"/>
        <v>#VALUE!</v>
      </c>
      <c r="I303" s="7" t="e">
        <f t="shared" ca="1" si="65"/>
        <v>#VALUE!</v>
      </c>
      <c r="J303" s="7" t="e">
        <f t="shared" ca="1" si="66"/>
        <v>#VALUE!</v>
      </c>
      <c r="K303" s="7" t="e">
        <f t="shared" ca="1" si="67"/>
        <v>#VALUE!</v>
      </c>
    </row>
    <row r="304" spans="1:11" x14ac:dyDescent="0.25">
      <c r="A304" s="1" t="str">
        <f t="shared" ca="1" si="60"/>
        <v/>
      </c>
      <c r="B304" s="4" t="str">
        <f t="shared" ca="1" si="69"/>
        <v/>
      </c>
      <c r="D304" s="7" t="e">
        <f t="shared" ca="1" si="62"/>
        <v>#VALUE!</v>
      </c>
      <c r="E304" s="7" t="e">
        <f t="shared" ca="1" si="63"/>
        <v>#VALUE!</v>
      </c>
      <c r="F304" s="7" t="e">
        <f t="shared" ca="1" si="64"/>
        <v>#VALUE!</v>
      </c>
      <c r="I304" s="7" t="e">
        <f t="shared" ca="1" si="65"/>
        <v>#VALUE!</v>
      </c>
      <c r="J304" s="7" t="e">
        <f t="shared" ca="1" si="66"/>
        <v>#VALUE!</v>
      </c>
      <c r="K304" s="7" t="e">
        <f t="shared" ca="1" si="67"/>
        <v>#VALUE!</v>
      </c>
    </row>
    <row r="305" spans="1:11" x14ac:dyDescent="0.25">
      <c r="A305" s="1" t="str">
        <f t="shared" ca="1" si="60"/>
        <v/>
      </c>
      <c r="B305" s="4" t="str">
        <f ca="1">IF(A305="","",SUM(B304*1.04))</f>
        <v/>
      </c>
      <c r="D305" s="7" t="e">
        <f t="shared" ca="1" si="62"/>
        <v>#VALUE!</v>
      </c>
      <c r="E305" s="7" t="e">
        <f t="shared" ca="1" si="63"/>
        <v>#VALUE!</v>
      </c>
      <c r="F305" s="7" t="e">
        <f t="shared" ca="1" si="64"/>
        <v>#VALUE!</v>
      </c>
      <c r="I305" s="7" t="e">
        <f t="shared" ca="1" si="65"/>
        <v>#VALUE!</v>
      </c>
      <c r="J305" s="7" t="e">
        <f t="shared" ca="1" si="66"/>
        <v>#VALUE!</v>
      </c>
      <c r="K305" s="7" t="e">
        <f t="shared" ca="1" si="67"/>
        <v>#VALUE!</v>
      </c>
    </row>
    <row r="306" spans="1:11" x14ac:dyDescent="0.25">
      <c r="A306" s="1" t="str">
        <f t="shared" ca="1" si="60"/>
        <v/>
      </c>
      <c r="B306" s="4" t="str">
        <f ca="1">IF(A306="","",B305)</f>
        <v/>
      </c>
      <c r="D306" s="7" t="e">
        <f t="shared" ca="1" si="62"/>
        <v>#VALUE!</v>
      </c>
      <c r="E306" s="7" t="e">
        <f t="shared" ca="1" si="63"/>
        <v>#VALUE!</v>
      </c>
      <c r="F306" s="7" t="e">
        <f t="shared" ca="1" si="64"/>
        <v>#VALUE!</v>
      </c>
      <c r="I306" s="7" t="e">
        <f t="shared" ca="1" si="65"/>
        <v>#VALUE!</v>
      </c>
      <c r="J306" s="7" t="e">
        <f t="shared" ca="1" si="66"/>
        <v>#VALUE!</v>
      </c>
      <c r="K306" s="7" t="e">
        <f t="shared" ca="1" si="67"/>
        <v>#VALUE!</v>
      </c>
    </row>
    <row r="307" spans="1:11" x14ac:dyDescent="0.25">
      <c r="A307" s="1" t="str">
        <f t="shared" ca="1" si="60"/>
        <v/>
      </c>
      <c r="B307" s="4" t="str">
        <f t="shared" ref="B307:B316" ca="1" si="70">IF(A307="","",B306)</f>
        <v/>
      </c>
      <c r="D307" t="e">
        <f t="shared" ca="1" si="62"/>
        <v>#VALUE!</v>
      </c>
      <c r="E307" t="e">
        <f t="shared" ca="1" si="63"/>
        <v>#VALUE!</v>
      </c>
      <c r="F307" t="e">
        <f t="shared" ca="1" si="64"/>
        <v>#VALUE!</v>
      </c>
      <c r="I307" s="7" t="e">
        <f t="shared" ca="1" si="65"/>
        <v>#VALUE!</v>
      </c>
      <c r="J307" s="7" t="e">
        <f t="shared" ca="1" si="66"/>
        <v>#VALUE!</v>
      </c>
      <c r="K307" s="7" t="e">
        <f t="shared" ca="1" si="67"/>
        <v>#VALUE!</v>
      </c>
    </row>
    <row r="308" spans="1:11" x14ac:dyDescent="0.25">
      <c r="A308" s="1" t="str">
        <f t="shared" ca="1" si="60"/>
        <v/>
      </c>
      <c r="B308" s="4" t="str">
        <f t="shared" ca="1" si="70"/>
        <v/>
      </c>
      <c r="D308" t="e">
        <f t="shared" ca="1" si="62"/>
        <v>#VALUE!</v>
      </c>
      <c r="E308" t="e">
        <f t="shared" ca="1" si="63"/>
        <v>#VALUE!</v>
      </c>
      <c r="F308" t="e">
        <f t="shared" ca="1" si="64"/>
        <v>#VALUE!</v>
      </c>
      <c r="I308" s="7" t="e">
        <f t="shared" ca="1" si="65"/>
        <v>#VALUE!</v>
      </c>
      <c r="J308" s="7" t="e">
        <f t="shared" ca="1" si="66"/>
        <v>#VALUE!</v>
      </c>
      <c r="K308" s="7" t="e">
        <f t="shared" ca="1" si="67"/>
        <v>#VALUE!</v>
      </c>
    </row>
    <row r="309" spans="1:11" x14ac:dyDescent="0.25">
      <c r="A309" s="1" t="str">
        <f t="shared" ca="1" si="60"/>
        <v/>
      </c>
      <c r="B309" s="4" t="str">
        <f t="shared" ca="1" si="70"/>
        <v/>
      </c>
      <c r="D309" t="e">
        <f t="shared" ca="1" si="62"/>
        <v>#VALUE!</v>
      </c>
      <c r="E309" t="e">
        <f t="shared" ca="1" si="63"/>
        <v>#VALUE!</v>
      </c>
      <c r="F309" t="e">
        <f t="shared" ca="1" si="64"/>
        <v>#VALUE!</v>
      </c>
      <c r="I309" s="7" t="e">
        <f t="shared" ca="1" si="65"/>
        <v>#VALUE!</v>
      </c>
      <c r="J309" s="7" t="e">
        <f t="shared" ca="1" si="66"/>
        <v>#VALUE!</v>
      </c>
      <c r="K309" s="7" t="e">
        <f t="shared" ca="1" si="67"/>
        <v>#VALUE!</v>
      </c>
    </row>
    <row r="310" spans="1:11" x14ac:dyDescent="0.25">
      <c r="A310" s="1" t="str">
        <f t="shared" ca="1" si="60"/>
        <v/>
      </c>
      <c r="B310" s="4" t="str">
        <f t="shared" ca="1" si="70"/>
        <v/>
      </c>
      <c r="D310" t="e">
        <f t="shared" ca="1" si="62"/>
        <v>#VALUE!</v>
      </c>
      <c r="E310" t="e">
        <f t="shared" ca="1" si="63"/>
        <v>#VALUE!</v>
      </c>
      <c r="F310" t="e">
        <f t="shared" ca="1" si="64"/>
        <v>#VALUE!</v>
      </c>
      <c r="I310" s="7" t="e">
        <f t="shared" ca="1" si="65"/>
        <v>#VALUE!</v>
      </c>
      <c r="J310" s="7" t="e">
        <f t="shared" ca="1" si="66"/>
        <v>#VALUE!</v>
      </c>
      <c r="K310" s="7" t="e">
        <f t="shared" ca="1" si="67"/>
        <v>#VALUE!</v>
      </c>
    </row>
    <row r="311" spans="1:11" x14ac:dyDescent="0.25">
      <c r="A311" s="1" t="str">
        <f t="shared" ca="1" si="60"/>
        <v/>
      </c>
      <c r="B311" s="4" t="str">
        <f t="shared" ca="1" si="70"/>
        <v/>
      </c>
      <c r="E311" t="e">
        <f t="shared" ca="1" si="63"/>
        <v>#VALUE!</v>
      </c>
      <c r="F311" t="e">
        <f t="shared" ca="1" si="64"/>
        <v>#VALUE!</v>
      </c>
      <c r="J311" s="7" t="e">
        <f t="shared" ca="1" si="66"/>
        <v>#VALUE!</v>
      </c>
      <c r="K311" s="7" t="e">
        <f t="shared" ca="1" si="67"/>
        <v>#VALUE!</v>
      </c>
    </row>
    <row r="312" spans="1:11" x14ac:dyDescent="0.25">
      <c r="B312" s="4" t="str">
        <f t="shared" si="70"/>
        <v/>
      </c>
      <c r="E312" t="e">
        <f t="shared" ca="1" si="63"/>
        <v>#VALUE!</v>
      </c>
      <c r="F312" t="e">
        <f t="shared" ca="1" si="64"/>
        <v>#VALUE!</v>
      </c>
      <c r="J312" s="7" t="e">
        <f t="shared" ca="1" si="66"/>
        <v>#VALUE!</v>
      </c>
      <c r="K312" s="7" t="e">
        <f t="shared" ca="1" si="67"/>
        <v>#VALUE!</v>
      </c>
    </row>
    <row r="313" spans="1:11" x14ac:dyDescent="0.25">
      <c r="B313" s="4" t="str">
        <f t="shared" si="70"/>
        <v/>
      </c>
      <c r="E313" t="e">
        <f t="shared" ca="1" si="63"/>
        <v>#VALUE!</v>
      </c>
      <c r="F313" t="e">
        <f t="shared" ca="1" si="64"/>
        <v>#VALUE!</v>
      </c>
      <c r="J313" s="7" t="e">
        <f t="shared" ca="1" si="66"/>
        <v>#VALUE!</v>
      </c>
      <c r="K313" s="7" t="e">
        <f t="shared" ca="1" si="67"/>
        <v>#VALUE!</v>
      </c>
    </row>
    <row r="314" spans="1:11" x14ac:dyDescent="0.25">
      <c r="B314" s="4" t="str">
        <f t="shared" si="70"/>
        <v/>
      </c>
      <c r="E314" t="e">
        <f t="shared" ca="1" si="63"/>
        <v>#VALUE!</v>
      </c>
      <c r="F314" t="e">
        <f t="shared" ca="1" si="64"/>
        <v>#VALUE!</v>
      </c>
      <c r="J314" s="7" t="e">
        <f t="shared" ca="1" si="66"/>
        <v>#VALUE!</v>
      </c>
      <c r="K314" s="7" t="e">
        <f t="shared" ca="1" si="67"/>
        <v>#VALUE!</v>
      </c>
    </row>
    <row r="315" spans="1:11" x14ac:dyDescent="0.25">
      <c r="B315" s="4" t="str">
        <f t="shared" si="70"/>
        <v/>
      </c>
      <c r="E315" t="e">
        <f t="shared" ca="1" si="63"/>
        <v>#VALUE!</v>
      </c>
      <c r="F315" t="e">
        <f t="shared" ca="1" si="64"/>
        <v>#VALUE!</v>
      </c>
      <c r="J315" s="7" t="e">
        <f t="shared" ca="1" si="66"/>
        <v>#VALUE!</v>
      </c>
      <c r="K315" s="7" t="e">
        <f t="shared" ca="1" si="67"/>
        <v>#VALUE!</v>
      </c>
    </row>
    <row r="316" spans="1:11" x14ac:dyDescent="0.25">
      <c r="B316" s="4" t="str">
        <f t="shared" si="70"/>
        <v/>
      </c>
      <c r="E316" t="e">
        <f t="shared" ca="1" si="63"/>
        <v>#VALUE!</v>
      </c>
      <c r="F316" t="e">
        <f t="shared" ca="1" si="64"/>
        <v>#VALUE!</v>
      </c>
      <c r="J316" s="7" t="e">
        <f t="shared" ca="1" si="66"/>
        <v>#VALUE!</v>
      </c>
      <c r="K316" s="7" t="e">
        <f t="shared" ca="1" si="67"/>
        <v>#VALUE!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Fryer</dc:creator>
  <cp:lastModifiedBy>Nathan Fryer</cp:lastModifiedBy>
  <dcterms:created xsi:type="dcterms:W3CDTF">2016-11-09T11:13:14Z</dcterms:created>
  <dcterms:modified xsi:type="dcterms:W3CDTF">2016-11-09T12:17:26Z</dcterms:modified>
</cp:coreProperties>
</file>